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IngerCharlotteFangel\Desktop\"/>
    </mc:Choice>
  </mc:AlternateContent>
  <xr:revisionPtr revIDLastSave="0" documentId="8_{C6EF3AE9-685E-4422-B754-228D4050B09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udget og regnskab" sheetId="1" r:id="rId1"/>
    <sheet name="Aktivitetsbudget" sheetId="6" state="hidden" r:id="rId2"/>
    <sheet name="Ark1" sheetId="2" state="hidden" r:id="rId3"/>
  </sheets>
  <definedNames>
    <definedName name="_xlnm.Print_Area" localSheetId="1">Aktivitetsbudget!$A$1:$L$58</definedName>
    <definedName name="_xlnm.Print_Area" localSheetId="0">'Budget og regnskab'!$A$30:$D$79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1" i="1" l="1"/>
  <c r="B71" i="1"/>
  <c r="C34" i="1" l="1"/>
  <c r="C24" i="1"/>
  <c r="C50" i="1"/>
  <c r="C51" i="1"/>
  <c r="C61" i="1"/>
  <c r="C66" i="1"/>
  <c r="B33" i="1"/>
  <c r="B24" i="1"/>
  <c r="B26" i="1" s="1"/>
  <c r="B29" i="1" s="1"/>
  <c r="B61" i="1"/>
  <c r="B66" i="1"/>
  <c r="B51" i="1"/>
  <c r="D12" i="6"/>
  <c r="E12" i="6"/>
  <c r="F12" i="6"/>
  <c r="G12" i="6"/>
  <c r="C26" i="1" l="1"/>
  <c r="C29" i="1" s="1"/>
  <c r="C30" i="1" s="1"/>
  <c r="C53" i="1"/>
  <c r="C55" i="1" s="1"/>
  <c r="C67" i="1" s="1"/>
  <c r="C68" i="1" s="1"/>
  <c r="C33" i="1"/>
  <c r="B50" i="1"/>
  <c r="B53" i="1" s="1"/>
  <c r="C62" i="1" l="1"/>
  <c r="B30" i="1"/>
  <c r="G34" i="6"/>
  <c r="C33" i="6" l="1"/>
  <c r="C32" i="6"/>
  <c r="E2" i="6"/>
  <c r="F2" i="6"/>
  <c r="G2" i="6"/>
  <c r="D2" i="6"/>
  <c r="G70" i="6"/>
  <c r="F70" i="6"/>
  <c r="E70" i="6"/>
  <c r="D70" i="6"/>
  <c r="G69" i="6"/>
  <c r="F69" i="6"/>
  <c r="E69" i="6"/>
  <c r="D69" i="6"/>
  <c r="G66" i="6"/>
  <c r="F66" i="6"/>
  <c r="E66" i="6"/>
  <c r="D66" i="6"/>
  <c r="C66" i="6"/>
  <c r="G62" i="6"/>
  <c r="F62" i="6"/>
  <c r="E62" i="6"/>
  <c r="D62" i="6"/>
  <c r="C62" i="6"/>
  <c r="G58" i="6"/>
  <c r="F58" i="6"/>
  <c r="E58" i="6"/>
  <c r="D58" i="6"/>
  <c r="C58" i="6"/>
  <c r="G54" i="6"/>
  <c r="F54" i="6"/>
  <c r="E54" i="6"/>
  <c r="D54" i="6"/>
  <c r="C54" i="6"/>
  <c r="G50" i="6"/>
  <c r="F50" i="6"/>
  <c r="E50" i="6"/>
  <c r="D50" i="6"/>
  <c r="C50" i="6"/>
  <c r="G46" i="6"/>
  <c r="F46" i="6"/>
  <c r="E46" i="6"/>
  <c r="D46" i="6"/>
  <c r="C46" i="6"/>
  <c r="G42" i="6"/>
  <c r="F42" i="6"/>
  <c r="E42" i="6"/>
  <c r="D42" i="6"/>
  <c r="C42" i="6"/>
  <c r="G38" i="6"/>
  <c r="F38" i="6"/>
  <c r="E38" i="6"/>
  <c r="D38" i="6"/>
  <c r="C38" i="6"/>
  <c r="F34" i="6"/>
  <c r="E34" i="6"/>
  <c r="D34" i="6"/>
  <c r="G30" i="6"/>
  <c r="F30" i="6"/>
  <c r="E30" i="6"/>
  <c r="D30" i="6"/>
  <c r="C29" i="6"/>
  <c r="C28" i="6"/>
  <c r="C27" i="6"/>
  <c r="C26" i="6"/>
  <c r="G24" i="6"/>
  <c r="C24" i="6" s="1"/>
  <c r="F24" i="6"/>
  <c r="E24" i="6"/>
  <c r="D24" i="6"/>
  <c r="C23" i="6"/>
  <c r="C22" i="6"/>
  <c r="C21" i="6"/>
  <c r="C20" i="6"/>
  <c r="G18" i="6"/>
  <c r="F18" i="6"/>
  <c r="E18" i="6"/>
  <c r="D18" i="6"/>
  <c r="C17" i="6"/>
  <c r="C16" i="6"/>
  <c r="C15" i="6"/>
  <c r="C14" i="6"/>
  <c r="C11" i="6"/>
  <c r="C10" i="6"/>
  <c r="C9" i="6"/>
  <c r="C8" i="6"/>
  <c r="C12" i="6" l="1"/>
  <c r="C69" i="6" s="1"/>
  <c r="C34" i="6"/>
  <c r="D71" i="6"/>
  <c r="F71" i="6"/>
  <c r="E71" i="6"/>
  <c r="C18" i="6"/>
  <c r="G71" i="6"/>
  <c r="C30" i="6"/>
  <c r="C70" i="6" l="1"/>
  <c r="D3" i="6" l="1"/>
  <c r="C71" i="6"/>
  <c r="F3" i="6" l="1"/>
  <c r="G3" i="6"/>
  <c r="E3" i="6"/>
  <c r="B34" i="1"/>
  <c r="B55" i="1" s="1"/>
  <c r="B67" i="1" s="1"/>
  <c r="B68" i="1" s="1"/>
  <c r="D4" i="6"/>
  <c r="B62" i="1" l="1"/>
  <c r="G4" i="6"/>
  <c r="E4" i="6"/>
  <c r="F4" i="6"/>
</calcChain>
</file>

<file path=xl/sharedStrings.xml><?xml version="1.0" encoding="utf-8"?>
<sst xmlns="http://schemas.openxmlformats.org/spreadsheetml/2006/main" count="167" uniqueCount="93">
  <si>
    <t>Projektets grundoplysninger</t>
  </si>
  <si>
    <t>Projektnavn:</t>
  </si>
  <si>
    <t>Projektets samlede udgifter (maksimalt to decimaler)</t>
  </si>
  <si>
    <t>Projektets støtteprocent</t>
  </si>
  <si>
    <t>Projektets startdato (Format xx-xx-20xx)</t>
  </si>
  <si>
    <t>xx-xx-20xx</t>
  </si>
  <si>
    <r>
      <rPr>
        <b/>
        <sz val="14"/>
        <color rgb="FFFF0000"/>
        <rFont val="Calibri"/>
        <family val="2"/>
        <scheme val="minor"/>
      </rPr>
      <t>VEJLEDNING</t>
    </r>
    <r>
      <rPr>
        <sz val="14"/>
        <color rgb="FFFF0000"/>
        <rFont val="Calibri"/>
        <family val="2"/>
        <scheme val="minor"/>
      </rPr>
      <t xml:space="preserve">
∙ Ved delregnskab er revisionspåtegnelse ikke påkrævet, det er først nødvendigt ved slutregnskab for beløb over 500.000. Delregnskabet gælder fra projekts startdato til 31/10-2024. 
∙ Bemærk at budgetter og regnskaber opgøres akkumuleret, dvs. sidste budget/regnskabsperiode skal være lig med projektets samlede budget/samlede afholdte udgifter.</t>
    </r>
  </si>
  <si>
    <t>Projektets slutdato (Format xx-xx-20xx)</t>
  </si>
  <si>
    <t xml:space="preserve">Obs: Alle beløb skal opgøres ekskl. moms, da moms ikke er en støtteberettiget udgift </t>
  </si>
  <si>
    <t xml:space="preserve">Budget (alle beløb i kr.) </t>
  </si>
  <si>
    <t>Projektperiode</t>
  </si>
  <si>
    <t>Delregnskab</t>
  </si>
  <si>
    <t>Budgetnoter:</t>
  </si>
  <si>
    <t>Udgifter </t>
  </si>
  <si>
    <t/>
  </si>
  <si>
    <t>∙</t>
  </si>
  <si>
    <t>Udgifter (kr.)</t>
  </si>
  <si>
    <t>Direkte lønomkostninger der udløser 18 pct. overhead (inkl. økonomiske partnere)</t>
  </si>
  <si>
    <t>Ekstern konsulentbistand</t>
  </si>
  <si>
    <t>Andre goder, varer eller services</t>
  </si>
  <si>
    <t>Revision</t>
  </si>
  <si>
    <t>Internt fakturerede varer og tjenesteydelser</t>
  </si>
  <si>
    <t>Udgifter til rejser, kost og logi (dog ikke udgifter til intern fortæring)</t>
  </si>
  <si>
    <t>Ikke refunderbar moms</t>
  </si>
  <si>
    <t>Udgifter til certificeringer</t>
  </si>
  <si>
    <t>Udgifter til køb af bygninger</t>
  </si>
  <si>
    <t>Udgifter til køb af jord</t>
  </si>
  <si>
    <t>Udgifter til køb af udstyr</t>
  </si>
  <si>
    <t xml:space="preserve">18 pct. overhead af de direkte lønomkostninger (inkl. økonomiske partnere) </t>
  </si>
  <si>
    <t>Indtægter (indsættes med positivt fortegn)</t>
  </si>
  <si>
    <t>Samlede støtteberettigede udgifter</t>
  </si>
  <si>
    <t>Finansiering</t>
  </si>
  <si>
    <t>Maksimale tilskud ved 50% medfinansiering</t>
  </si>
  <si>
    <t>Stemmer udgifter og finansiering?</t>
  </si>
  <si>
    <t>Medfinansiering</t>
  </si>
  <si>
    <t>Periode 3</t>
  </si>
  <si>
    <t>Regnskab (alle beløb i kr.)</t>
  </si>
  <si>
    <t>Direkte lønomkostninger der udløser 44 pct. overhead (universiteter, erhvervsakademier o.lign)</t>
  </si>
  <si>
    <t>Direkte lønomkostninger der udløser 18 pct. overhead</t>
  </si>
  <si>
    <t>Anlæg, maskiner og udstyr</t>
  </si>
  <si>
    <t>Evaluering</t>
  </si>
  <si>
    <t>Annonceringsudgifter</t>
  </si>
  <si>
    <t>Udgifter til køb af materialer</t>
  </si>
  <si>
    <t>44 pct. overhead af direkte lønomkostninger (universiteter, erhvervskademier o.lign)</t>
  </si>
  <si>
    <t xml:space="preserve">18 pct. overhead af de direkte lønomkostninger </t>
  </si>
  <si>
    <t>Decentrale erhvervsfremmemidler</t>
  </si>
  <si>
    <t>Kontante tilskud (kr.)</t>
  </si>
  <si>
    <t>Kontante private tilskud, tredjepart</t>
  </si>
  <si>
    <t>Kontante offentlige tilskud, tredjepart</t>
  </si>
  <si>
    <t>Kontante private tilskud, økonomisk partner</t>
  </si>
  <si>
    <t>Kontante offentlige tilskud, økonomisk partner</t>
  </si>
  <si>
    <t>Kontante tilskud i alt</t>
  </si>
  <si>
    <t>Egenfinansiering til fordeling</t>
  </si>
  <si>
    <t>Egenfinansiering, private økonomiske partnere</t>
  </si>
  <si>
    <t>Egenfinansiering, offentlige økonomiske partnere</t>
  </si>
  <si>
    <t>Egenfinansiering i alt</t>
  </si>
  <si>
    <t>Samlet finansiering</t>
  </si>
  <si>
    <t>Medfinansiering kontante beløb</t>
  </si>
  <si>
    <t>Samlet medfinansiering</t>
  </si>
  <si>
    <t>Anmodet beløb til udbetaling i afrapporteringen:</t>
  </si>
  <si>
    <t>Underskrift og dato</t>
  </si>
  <si>
    <t>Hjælpetekst</t>
  </si>
  <si>
    <t xml:space="preserve">• I medfinansieringen skal timeprisen udregnes som 365,- kr. </t>
  </si>
  <si>
    <t>• Der gøres opmærksom på, at et underskrevet perioderegnskab er at sidestille med en udbetalingsanmodning.</t>
  </si>
  <si>
    <t>• Projektholder bedes orientere sig i vilkår for tilsagnet, for at afklare hvornår og hvorvidt udbetalingsanmodningen skal attesteres af projektholders projekt- og regnskabsansvarlig, eller om der stilles krav om revision.</t>
  </si>
  <si>
    <t xml:space="preserve">• Udgangspunktet er, at der stilles krav om revisiorpåtegnelse af regnskabet, såfremt der anmodes om udbetaling af akkumuleret set 500.000kr. Eller derover. </t>
  </si>
  <si>
    <t>Aktivitetsbudget (alle beløb i kr.)</t>
  </si>
  <si>
    <r>
      <rPr>
        <b/>
        <sz val="14"/>
        <color rgb="FFFF0000"/>
        <rFont val="Calibri"/>
        <family val="2"/>
        <scheme val="minor"/>
      </rPr>
      <t>Vejledning</t>
    </r>
    <r>
      <rPr>
        <sz val="14"/>
        <color rgb="FFFF0000"/>
        <rFont val="Calibri"/>
        <family val="2"/>
        <scheme val="minor"/>
      </rPr>
      <t xml:space="preserve">
∙ Alle felter der kan redigeres i arket er markeret med lysegrøn farve - alle andre felter er låst mod redigering og indeholder formler
∙ Aktivitetsbudget er </t>
    </r>
    <r>
      <rPr>
        <u/>
        <sz val="14"/>
        <color rgb="FFFF0000"/>
        <rFont val="Calibri"/>
        <family val="2"/>
        <scheme val="minor"/>
      </rPr>
      <t>ikke</t>
    </r>
    <r>
      <rPr>
        <sz val="14"/>
        <color rgb="FFFF0000"/>
        <rFont val="Calibri"/>
        <family val="2"/>
        <scheme val="minor"/>
      </rPr>
      <t xml:space="preserve"> obligatorisk at udfylde for ansøgere!
∙ Bemærk at budgetter og regnskaber opgøres akkumuleret, dvs. sidste budgetperiode skal være lig med projektets samlede budget. 
∙ Bemærk at perioderne følger de angivne data i arket 'Budget og regnskab'</t>
    </r>
  </si>
  <si>
    <t>I alt</t>
  </si>
  <si>
    <t>Budgetnoter</t>
  </si>
  <si>
    <t>Aktivitet</t>
  </si>
  <si>
    <t>[Indsæt aktivitetsnavn]</t>
  </si>
  <si>
    <t>Total aktiviteter, Direkte lønomkostninger der udløser 44 pct overhead</t>
  </si>
  <si>
    <t>Direkte lønomkostninger der udløser 18 pct. overhead (øvrige interne projektpartnere)</t>
  </si>
  <si>
    <t>Total aktiviteter, direkte lønomkostninger der udløser 18 pct overhead</t>
  </si>
  <si>
    <t>Total aktiviteter, Ekstern konsulentbistand</t>
  </si>
  <si>
    <t>Total aktiviteter, anlæg, maskiner og udstyr</t>
  </si>
  <si>
    <t>Total aktiviteter, revision</t>
  </si>
  <si>
    <t>Total aktiviteter, evaluering</t>
  </si>
  <si>
    <t>Total aktiviteter, annonceringsudgifter</t>
  </si>
  <si>
    <t>Total aktiviteter, udgifter til rejser, kost og logi (dog ikke udgifter til intern fortæring)</t>
  </si>
  <si>
    <t>Total aktiviteter, ikke refunderbar moms</t>
  </si>
  <si>
    <t>Total aktiviteter, udgifter til certificeringer</t>
  </si>
  <si>
    <t>Total aktiviteter, udgifter til køb af bygninger</t>
  </si>
  <si>
    <t>Total aktiviteter, udgifter til køb af jord</t>
  </si>
  <si>
    <t>Total aktiviteter, udgifter til køb af materialer</t>
  </si>
  <si>
    <t>Ansøgt budget, udgifter til køb af materialer</t>
  </si>
  <si>
    <t>18 pct. overhead af de direkte lønomkostninger (øvrige projektpartnere)</t>
  </si>
  <si>
    <t>ja</t>
  </si>
  <si>
    <t>nej</t>
  </si>
  <si>
    <t>xx-xx-2024</t>
  </si>
  <si>
    <t>Medfinansiering arbejdstimer (arbejdstimer ganges med timesatsen)</t>
  </si>
  <si>
    <t>Ansøgt tilskud (Finansiel støtte til tredje parter)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</si>
</sst>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.&quot;_-;\-* #,##0.00\ &quot;kr.&quot;_-;_-* &quot;-&quot;??\ &quot;kr.&quot;_-;_-@_-"/>
  </numFmts>
  <fonts count="31" x14ac:knownFonts="1">
    <font>
      <sz val="11"/>
      <color indexed="8"/>
      <name val="Calibri"/>
      <family val="2"/>
      <scheme val="minor"/>
    </font>
    <font>
      <sz val="12"/>
      <color rgb="FFFFFFFF"/>
      <name val="Calibri"/>
      <family val="2"/>
    </font>
    <font>
      <sz val="10"/>
      <color indexed="0"/>
      <name val="Calibri"/>
      <family val="2"/>
    </font>
    <font>
      <b/>
      <sz val="11"/>
      <color indexed="8"/>
      <name val="Calibri"/>
      <family val="2"/>
      <scheme val="minor"/>
    </font>
    <font>
      <b/>
      <sz val="10"/>
      <color indexed="0"/>
      <name val="Calibri"/>
      <family val="2"/>
    </font>
    <font>
      <sz val="10"/>
      <name val="Calibri"/>
      <family val="2"/>
    </font>
    <font>
      <sz val="12"/>
      <color indexed="0"/>
      <name val="Calibri"/>
      <family val="2"/>
    </font>
    <font>
      <b/>
      <sz val="10"/>
      <name val="Calibri"/>
      <family val="2"/>
    </font>
    <font>
      <b/>
      <sz val="12"/>
      <color rgb="FFFFFFFF"/>
      <name val="Calibri"/>
      <family val="2"/>
    </font>
    <font>
      <b/>
      <sz val="16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4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2"/>
      <name val="Calibri"/>
      <family val="2"/>
    </font>
    <font>
      <b/>
      <sz val="16"/>
      <name val="Calibri"/>
      <family val="2"/>
    </font>
    <font>
      <sz val="14"/>
      <color rgb="FFFF0000"/>
      <name val="Calibri"/>
      <family val="2"/>
      <scheme val="minor"/>
    </font>
    <font>
      <u/>
      <sz val="14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</font>
    <font>
      <sz val="12"/>
      <color indexed="8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80">
    <xf numFmtId="0" fontId="0" fillId="0" borderId="0" xfId="0"/>
    <xf numFmtId="0" fontId="10" fillId="0" borderId="0" xfId="0" applyFont="1"/>
    <xf numFmtId="14" fontId="6" fillId="0" borderId="0" xfId="0" applyNumberFormat="1" applyFont="1" applyAlignment="1">
      <alignment horizontal="center" wrapText="1"/>
    </xf>
    <xf numFmtId="0" fontId="3" fillId="0" borderId="0" xfId="0" applyFont="1"/>
    <xf numFmtId="0" fontId="14" fillId="9" borderId="0" xfId="0" applyFont="1" applyFill="1" applyProtection="1">
      <protection locked="0"/>
    </xf>
    <xf numFmtId="0" fontId="16" fillId="0" borderId="0" xfId="0" applyFont="1" applyAlignment="1">
      <alignment horizontal="center" wrapText="1"/>
    </xf>
    <xf numFmtId="0" fontId="8" fillId="2" borderId="0" xfId="0" applyFont="1" applyFill="1"/>
    <xf numFmtId="0" fontId="1" fillId="2" borderId="0" xfId="0" applyFont="1" applyFill="1"/>
    <xf numFmtId="0" fontId="0" fillId="6" borderId="0" xfId="0" applyFill="1"/>
    <xf numFmtId="0" fontId="5" fillId="3" borderId="0" xfId="0" applyFont="1" applyFill="1"/>
    <xf numFmtId="4" fontId="5" fillId="3" borderId="0" xfId="0" applyNumberFormat="1" applyFont="1" applyFill="1"/>
    <xf numFmtId="0" fontId="0" fillId="8" borderId="0" xfId="0" applyFill="1"/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4" fontId="2" fillId="9" borderId="0" xfId="0" applyNumberFormat="1" applyFont="1" applyFill="1" applyAlignment="1" applyProtection="1">
      <alignment vertical="top"/>
      <protection locked="0"/>
    </xf>
    <xf numFmtId="0" fontId="0" fillId="9" borderId="0" xfId="0" applyFill="1" applyProtection="1">
      <protection locked="0"/>
    </xf>
    <xf numFmtId="4" fontId="4" fillId="0" borderId="0" xfId="0" applyNumberFormat="1" applyFont="1" applyAlignment="1">
      <alignment vertical="top"/>
    </xf>
    <xf numFmtId="4" fontId="2" fillId="4" borderId="0" xfId="0" applyNumberFormat="1" applyFont="1" applyFill="1" applyAlignment="1">
      <alignment vertical="top"/>
    </xf>
    <xf numFmtId="0" fontId="4" fillId="0" borderId="0" xfId="0" applyFont="1" applyAlignment="1">
      <alignment vertical="top"/>
    </xf>
    <xf numFmtId="0" fontId="0" fillId="4" borderId="0" xfId="0" applyFill="1"/>
    <xf numFmtId="4" fontId="2" fillId="6" borderId="0" xfId="0" applyNumberFormat="1" applyFont="1" applyFill="1" applyAlignment="1">
      <alignment vertical="top"/>
    </xf>
    <xf numFmtId="0" fontId="3" fillId="4" borderId="0" xfId="0" applyFont="1" applyFill="1"/>
    <xf numFmtId="0" fontId="7" fillId="3" borderId="0" xfId="0" applyFont="1" applyFill="1"/>
    <xf numFmtId="4" fontId="2" fillId="7" borderId="0" xfId="0" applyNumberFormat="1" applyFont="1" applyFill="1" applyAlignment="1">
      <alignment vertical="top"/>
    </xf>
    <xf numFmtId="0" fontId="7" fillId="10" borderId="0" xfId="0" applyFont="1" applyFill="1"/>
    <xf numFmtId="4" fontId="7" fillId="10" borderId="0" xfId="0" applyNumberFormat="1" applyFont="1" applyFill="1"/>
    <xf numFmtId="0" fontId="0" fillId="0" borderId="0" xfId="0" applyAlignment="1">
      <alignment horizontal="right"/>
    </xf>
    <xf numFmtId="0" fontId="6" fillId="0" borderId="0" xfId="0" applyFont="1" applyAlignment="1">
      <alignment wrapText="1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/>
    <xf numFmtId="0" fontId="12" fillId="0" borderId="0" xfId="0" applyFont="1"/>
    <xf numFmtId="0" fontId="17" fillId="0" borderId="0" xfId="0" applyFont="1"/>
    <xf numFmtId="0" fontId="15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4" fontId="7" fillId="0" borderId="0" xfId="0" applyNumberFormat="1" applyFont="1" applyAlignment="1">
      <alignment vertical="top"/>
    </xf>
    <xf numFmtId="0" fontId="8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7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2" fillId="0" borderId="0" xfId="0" applyFont="1" applyAlignment="1">
      <alignment vertical="top" wrapText="1"/>
    </xf>
    <xf numFmtId="0" fontId="2" fillId="0" borderId="0" xfId="0" applyFont="1" applyAlignment="1" applyProtection="1">
      <alignment vertical="top"/>
      <protection locked="0"/>
    </xf>
    <xf numFmtId="0" fontId="1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5" borderId="0" xfId="0" applyFill="1"/>
    <xf numFmtId="0" fontId="0" fillId="0" borderId="0" xfId="0" applyAlignment="1">
      <alignment wrapText="1"/>
    </xf>
    <xf numFmtId="0" fontId="0" fillId="0" borderId="5" xfId="0" applyBorder="1" applyAlignment="1">
      <alignment horizontal="center"/>
    </xf>
    <xf numFmtId="4" fontId="14" fillId="9" borderId="0" xfId="1" applyNumberFormat="1" applyFont="1" applyFill="1" applyBorder="1" applyAlignment="1" applyProtection="1">
      <alignment horizontal="right"/>
      <protection locked="0"/>
    </xf>
    <xf numFmtId="4" fontId="0" fillId="0" borderId="0" xfId="0" applyNumberFormat="1" applyAlignment="1">
      <alignment vertical="center"/>
    </xf>
    <xf numFmtId="0" fontId="23" fillId="0" borderId="0" xfId="0" applyFont="1"/>
    <xf numFmtId="4" fontId="24" fillId="0" borderId="0" xfId="0" applyNumberFormat="1" applyFont="1" applyAlignment="1">
      <alignment vertical="top"/>
    </xf>
    <xf numFmtId="14" fontId="14" fillId="9" borderId="6" xfId="0" applyNumberFormat="1" applyFont="1" applyFill="1" applyBorder="1" applyProtection="1">
      <protection locked="0"/>
    </xf>
    <xf numFmtId="0" fontId="19" fillId="0" borderId="0" xfId="0" applyFont="1" applyAlignment="1">
      <alignment horizontal="center" wrapText="1"/>
    </xf>
    <xf numFmtId="0" fontId="27" fillId="0" borderId="0" xfId="0" applyFont="1"/>
    <xf numFmtId="0" fontId="5" fillId="0" borderId="0" xfId="0" applyFont="1" applyAlignment="1">
      <alignment vertical="top"/>
    </xf>
    <xf numFmtId="0" fontId="28" fillId="0" borderId="0" xfId="0" applyFont="1"/>
    <xf numFmtId="0" fontId="29" fillId="0" borderId="0" xfId="0" applyFont="1"/>
    <xf numFmtId="4" fontId="7" fillId="3" borderId="0" xfId="0" applyNumberFormat="1" applyFont="1" applyFill="1"/>
    <xf numFmtId="4" fontId="30" fillId="9" borderId="0" xfId="0" applyNumberFormat="1" applyFont="1" applyFill="1" applyProtection="1">
      <protection locked="0"/>
    </xf>
    <xf numFmtId="0" fontId="18" fillId="3" borderId="0" xfId="0" applyFont="1" applyFill="1"/>
    <xf numFmtId="3" fontId="2" fillId="9" borderId="0" xfId="0" applyNumberFormat="1" applyFont="1" applyFill="1" applyAlignment="1" applyProtection="1">
      <alignment vertical="top"/>
      <protection locked="0"/>
    </xf>
    <xf numFmtId="0" fontId="5" fillId="4" borderId="0" xfId="0" applyFont="1" applyFill="1" applyAlignment="1">
      <alignment vertical="top"/>
    </xf>
    <xf numFmtId="4" fontId="7" fillId="4" borderId="0" xfId="0" applyNumberFormat="1" applyFont="1" applyFill="1" applyAlignment="1">
      <alignment vertical="top"/>
    </xf>
    <xf numFmtId="0" fontId="0" fillId="9" borderId="0" xfId="0" applyFill="1"/>
    <xf numFmtId="4" fontId="4" fillId="0" borderId="0" xfId="0" applyNumberFormat="1" applyFont="1" applyAlignment="1" applyProtection="1">
      <alignment vertical="top"/>
      <protection locked="0"/>
    </xf>
    <xf numFmtId="14" fontId="3" fillId="9" borderId="0" xfId="0" applyNumberFormat="1" applyFont="1" applyFill="1" applyAlignment="1" applyProtection="1">
      <alignment horizontal="right"/>
      <protection locked="0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4" fillId="9" borderId="0" xfId="0" applyFont="1" applyFill="1" applyAlignment="1" applyProtection="1">
      <alignment horizontal="center"/>
      <protection locked="0"/>
    </xf>
    <xf numFmtId="0" fontId="20" fillId="0" borderId="1" xfId="0" applyFont="1" applyBorder="1" applyAlignment="1">
      <alignment horizontal="left" vertical="top" wrapText="1"/>
    </xf>
    <xf numFmtId="0" fontId="26" fillId="0" borderId="0" xfId="0" applyFont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0" fillId="0" borderId="2" xfId="0" applyFont="1" applyBorder="1" applyAlignment="1">
      <alignment horizontal="left" wrapText="1"/>
    </xf>
    <xf numFmtId="0" fontId="20" fillId="0" borderId="3" xfId="0" applyFont="1" applyBorder="1" applyAlignment="1">
      <alignment horizontal="left" wrapText="1"/>
    </xf>
    <xf numFmtId="0" fontId="20" fillId="0" borderId="4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</cellXfs>
  <cellStyles count="2">
    <cellStyle name="Normal" xfId="0" builtinId="0"/>
    <cellStyle name="Valuta" xfId="1" builtinId="4"/>
  </cellStyles>
  <dxfs count="3">
    <dxf>
      <font>
        <color rgb="FF9C0006"/>
      </font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3019425</xdr:colOff>
      <xdr:row>0</xdr:row>
      <xdr:rowOff>161925</xdr:rowOff>
    </xdr:from>
    <xdr:to>
      <xdr:col>4</xdr:col>
      <xdr:colOff>238125</xdr:colOff>
      <xdr:row>3</xdr:row>
      <xdr:rowOff>172840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D37FE76B-33E4-8592-E5C4-A03DE33D6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9425" y="161925"/>
          <a:ext cx="3181350" cy="1068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326572</xdr:colOff>
      <xdr:row>0</xdr:row>
      <xdr:rowOff>612321</xdr:rowOff>
    </xdr:from>
    <xdr:to>
      <xdr:col>7</xdr:col>
      <xdr:colOff>6185225</xdr:colOff>
      <xdr:row>0</xdr:row>
      <xdr:rowOff>1422298</xdr:rowOff>
    </xdr:to>
    <xdr:pic>
      <xdr:nvPicPr>
        <xdr:cNvPr id="3" name="Billede 2" descr="Danmarks Erhvervsfremmebestyrelses logo">
          <a:extLst>
            <a:ext uri="{FF2B5EF4-FFF2-40B4-BE49-F238E27FC236}">
              <a16:creationId xmlns:a16="http://schemas.microsoft.com/office/drawing/2014/main" id="{71156440-6612-4E6F-A865-02AA5269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9072" y="612321"/>
          <a:ext cx="5858653" cy="809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5"/>
  <sheetViews>
    <sheetView showGridLines="0" tabSelected="1" zoomScaleNormal="100" workbookViewId="0">
      <selection activeCell="C77" sqref="C77"/>
    </sheetView>
  </sheetViews>
  <sheetFormatPr defaultColWidth="9.1796875" defaultRowHeight="14.5" x14ac:dyDescent="0.35"/>
  <cols>
    <col min="1" max="1" width="76.453125" customWidth="1"/>
    <col min="2" max="2" width="16.453125" style="3" customWidth="1"/>
    <col min="3" max="3" width="21.453125" style="3" customWidth="1"/>
    <col min="4" max="4" width="89.453125" style="3" customWidth="1"/>
    <col min="5" max="5" width="51.7265625" customWidth="1"/>
    <col min="6" max="6" width="15" style="3" customWidth="1"/>
    <col min="7" max="7" width="15" customWidth="1"/>
    <col min="8" max="8" width="15" style="3" customWidth="1"/>
    <col min="9" max="9" width="15" customWidth="1"/>
    <col min="10" max="10" width="15" style="3" customWidth="1"/>
    <col min="11" max="11" width="15" customWidth="1"/>
    <col min="12" max="12" width="15" style="3" customWidth="1"/>
    <col min="13" max="13" width="15" customWidth="1"/>
    <col min="14" max="14" width="15" style="3" customWidth="1"/>
    <col min="15" max="15" width="15" customWidth="1"/>
    <col min="16" max="16" width="15" style="3" customWidth="1"/>
    <col min="17" max="17" width="15" customWidth="1"/>
  </cols>
  <sheetData>
    <row r="1" spans="1:20" ht="26" x14ac:dyDescent="0.6">
      <c r="A1" s="32" t="s">
        <v>0</v>
      </c>
      <c r="E1" s="67"/>
    </row>
    <row r="2" spans="1:20" ht="28.5" customHeight="1" x14ac:dyDescent="0.45">
      <c r="A2" s="1" t="s">
        <v>1</v>
      </c>
      <c r="B2" s="68"/>
      <c r="C2" s="68"/>
      <c r="E2" s="67"/>
    </row>
    <row r="3" spans="1:20" ht="28.5" customHeight="1" x14ac:dyDescent="0.45">
      <c r="A3" s="53" t="s">
        <v>2</v>
      </c>
      <c r="B3" s="47">
        <v>0</v>
      </c>
      <c r="C3" s="67"/>
      <c r="D3" s="67"/>
      <c r="E3" s="67"/>
    </row>
    <row r="4" spans="1:20" ht="28.5" customHeight="1" x14ac:dyDescent="0.45">
      <c r="A4" s="1" t="s">
        <v>3</v>
      </c>
      <c r="B4" s="4">
        <v>50</v>
      </c>
      <c r="C4" s="67"/>
      <c r="D4" s="67"/>
      <c r="E4" s="67"/>
    </row>
    <row r="5" spans="1:20" ht="28.5" customHeight="1" x14ac:dyDescent="0.45">
      <c r="A5" s="1" t="s">
        <v>4</v>
      </c>
      <c r="B5" s="51" t="s">
        <v>5</v>
      </c>
      <c r="C5" s="69" t="s">
        <v>6</v>
      </c>
      <c r="D5" s="69"/>
      <c r="E5" s="69"/>
    </row>
    <row r="6" spans="1:20" ht="28.5" customHeight="1" x14ac:dyDescent="0.45">
      <c r="A6" s="1" t="s">
        <v>7</v>
      </c>
      <c r="B6" s="51" t="s">
        <v>5</v>
      </c>
      <c r="C6" s="69"/>
      <c r="D6" s="69"/>
      <c r="E6" s="69"/>
    </row>
    <row r="7" spans="1:20" ht="122.25" customHeight="1" x14ac:dyDescent="0.35">
      <c r="A7" s="70" t="s">
        <v>8</v>
      </c>
      <c r="B7" s="71"/>
      <c r="C7" s="69"/>
      <c r="D7" s="69"/>
      <c r="E7" s="69"/>
    </row>
    <row r="8" spans="1:20" ht="56.25" customHeight="1" x14ac:dyDescent="0.35">
      <c r="A8" s="72" t="s">
        <v>9</v>
      </c>
      <c r="B8" s="5" t="s">
        <v>10</v>
      </c>
      <c r="C8" s="5" t="s">
        <v>11</v>
      </c>
      <c r="D8" s="73" t="s">
        <v>12</v>
      </c>
      <c r="E8" s="3"/>
      <c r="F8"/>
      <c r="G8" s="3"/>
      <c r="H8"/>
      <c r="I8" s="3"/>
      <c r="J8"/>
      <c r="K8" s="3"/>
      <c r="L8"/>
      <c r="M8" s="3"/>
      <c r="N8"/>
      <c r="O8" s="3"/>
      <c r="P8"/>
    </row>
    <row r="9" spans="1:20" ht="15.75" customHeight="1" x14ac:dyDescent="0.35">
      <c r="A9" s="72"/>
      <c r="B9" s="65" t="s">
        <v>5</v>
      </c>
      <c r="C9" s="65" t="s">
        <v>90</v>
      </c>
      <c r="D9" s="73"/>
      <c r="E9" s="3"/>
      <c r="F9"/>
      <c r="G9" s="3"/>
      <c r="H9"/>
      <c r="I9" s="3"/>
      <c r="J9"/>
      <c r="K9" s="3"/>
      <c r="L9"/>
      <c r="M9" s="3"/>
      <c r="N9"/>
      <c r="O9" s="3"/>
      <c r="P9"/>
    </row>
    <row r="10" spans="1:20" ht="16.5" customHeight="1" x14ac:dyDescent="0.35">
      <c r="A10" s="72"/>
      <c r="B10" s="65" t="s">
        <v>5</v>
      </c>
      <c r="C10" s="65">
        <v>45596</v>
      </c>
      <c r="D10" s="73"/>
      <c r="E10" s="3"/>
      <c r="F10"/>
      <c r="G10" s="3"/>
      <c r="H10"/>
      <c r="I10" s="3"/>
      <c r="J10"/>
      <c r="K10" s="3"/>
      <c r="L10"/>
      <c r="M10" s="3"/>
      <c r="N10"/>
      <c r="O10" s="3"/>
      <c r="P10"/>
      <c r="R10" s="3"/>
      <c r="T10" s="3"/>
    </row>
    <row r="11" spans="1:20" ht="15.5" x14ac:dyDescent="0.35">
      <c r="A11" s="6" t="s">
        <v>13</v>
      </c>
      <c r="B11" s="7" t="s">
        <v>14</v>
      </c>
      <c r="C11" s="7" t="s">
        <v>14</v>
      </c>
      <c r="D11" s="8"/>
      <c r="E11" s="31" t="s">
        <v>15</v>
      </c>
      <c r="R11" s="3"/>
    </row>
    <row r="12" spans="1:20" x14ac:dyDescent="0.35">
      <c r="A12" s="9" t="s">
        <v>16</v>
      </c>
      <c r="B12" s="10"/>
      <c r="C12" s="10"/>
      <c r="D12" s="11"/>
      <c r="R12" s="3"/>
    </row>
    <row r="13" spans="1:20" x14ac:dyDescent="0.35">
      <c r="A13" s="12" t="s">
        <v>17</v>
      </c>
      <c r="B13" s="14">
        <v>0</v>
      </c>
      <c r="C13" s="14">
        <v>0</v>
      </c>
      <c r="D13" s="15"/>
      <c r="E13" s="49"/>
      <c r="F13"/>
      <c r="G13" s="3"/>
      <c r="H13"/>
      <c r="I13" s="3"/>
      <c r="J13"/>
      <c r="K13" s="3"/>
      <c r="L13"/>
      <c r="M13" s="3"/>
      <c r="N13"/>
      <c r="O13" s="3"/>
      <c r="P13"/>
      <c r="Q13" s="3"/>
      <c r="S13" s="3"/>
    </row>
    <row r="14" spans="1:20" x14ac:dyDescent="0.35">
      <c r="A14" s="12" t="s">
        <v>18</v>
      </c>
      <c r="B14" s="14">
        <v>0</v>
      </c>
      <c r="C14" s="14">
        <v>0</v>
      </c>
      <c r="D14" s="15"/>
      <c r="F14" s="13"/>
      <c r="G14" s="16"/>
      <c r="H14" s="13"/>
      <c r="I14" s="16"/>
      <c r="J14" s="13"/>
      <c r="K14" s="16"/>
      <c r="L14" s="13"/>
      <c r="M14" s="16"/>
      <c r="N14" s="13"/>
      <c r="O14" s="16"/>
      <c r="P14" s="13"/>
    </row>
    <row r="15" spans="1:20" ht="15.75" customHeight="1" x14ac:dyDescent="0.35">
      <c r="A15" s="12" t="s">
        <v>19</v>
      </c>
      <c r="B15" s="14">
        <v>0</v>
      </c>
      <c r="C15" s="14">
        <v>0</v>
      </c>
      <c r="D15" s="14"/>
      <c r="E15" s="16"/>
      <c r="F15" s="13"/>
      <c r="G15" s="16"/>
      <c r="H15" s="13"/>
      <c r="I15" s="16"/>
      <c r="J15" s="13"/>
      <c r="K15" s="16"/>
      <c r="L15" s="13"/>
      <c r="M15" s="16"/>
      <c r="N15" s="13"/>
      <c r="O15" s="16"/>
      <c r="P15" s="13"/>
    </row>
    <row r="16" spans="1:20" ht="14.25" customHeight="1" x14ac:dyDescent="0.35">
      <c r="A16" s="12" t="s">
        <v>20</v>
      </c>
      <c r="B16" s="14">
        <v>0</v>
      </c>
      <c r="C16" s="14">
        <v>0</v>
      </c>
      <c r="D16" s="14"/>
      <c r="E16" s="64"/>
      <c r="F16" s="13"/>
      <c r="G16" s="16"/>
      <c r="H16" s="13"/>
      <c r="I16" s="16"/>
      <c r="J16" s="13"/>
      <c r="K16" s="16"/>
      <c r="L16" s="13"/>
      <c r="M16" s="16"/>
      <c r="N16" s="13"/>
      <c r="O16" s="16"/>
      <c r="P16" s="13"/>
    </row>
    <row r="17" spans="1:16" x14ac:dyDescent="0.35">
      <c r="A17" s="12" t="s">
        <v>21</v>
      </c>
      <c r="B17" s="14">
        <v>0</v>
      </c>
      <c r="C17" s="14">
        <v>0</v>
      </c>
      <c r="D17" s="14"/>
      <c r="E17" s="16"/>
      <c r="F17" s="13"/>
      <c r="G17" s="16"/>
      <c r="H17" s="13"/>
      <c r="I17" s="16"/>
      <c r="J17" s="13"/>
      <c r="K17" s="16"/>
      <c r="L17" s="13"/>
      <c r="M17" s="16"/>
      <c r="N17" s="13"/>
      <c r="O17" s="16"/>
      <c r="P17" s="13"/>
    </row>
    <row r="18" spans="1:16" ht="15" customHeight="1" x14ac:dyDescent="0.35">
      <c r="A18" s="12" t="s">
        <v>22</v>
      </c>
      <c r="B18" s="14">
        <v>0</v>
      </c>
      <c r="C18" s="14">
        <v>0</v>
      </c>
      <c r="D18" s="14"/>
      <c r="E18" s="16"/>
      <c r="F18" s="13"/>
      <c r="G18" s="16"/>
      <c r="H18" s="13"/>
      <c r="I18" s="16"/>
      <c r="J18" s="13"/>
      <c r="K18" s="16"/>
      <c r="L18" s="13"/>
      <c r="M18" s="16"/>
      <c r="N18" s="13"/>
      <c r="O18" s="16"/>
      <c r="P18" s="13"/>
    </row>
    <row r="19" spans="1:16" ht="15" hidden="1" customHeight="1" x14ac:dyDescent="0.35">
      <c r="A19" s="12" t="s">
        <v>23</v>
      </c>
      <c r="B19" s="14">
        <v>0</v>
      </c>
      <c r="C19" s="14">
        <v>0</v>
      </c>
      <c r="D19" s="14"/>
      <c r="E19" s="16"/>
      <c r="F19" s="13"/>
      <c r="G19" s="16"/>
      <c r="H19" s="13"/>
      <c r="I19" s="16"/>
      <c r="J19" s="13"/>
      <c r="K19" s="16"/>
      <c r="L19" s="13"/>
      <c r="M19" s="16"/>
      <c r="N19" s="13"/>
      <c r="O19" s="16"/>
      <c r="P19" s="13"/>
    </row>
    <row r="20" spans="1:16" ht="15" hidden="1" customHeight="1" x14ac:dyDescent="0.35">
      <c r="A20" s="12" t="s">
        <v>24</v>
      </c>
      <c r="B20" s="14">
        <v>0</v>
      </c>
      <c r="C20" s="14">
        <v>0</v>
      </c>
      <c r="D20" s="14"/>
      <c r="E20" s="16"/>
      <c r="F20" s="13"/>
      <c r="G20" s="16"/>
      <c r="H20" s="13"/>
      <c r="I20" s="16"/>
      <c r="J20" s="13"/>
      <c r="K20" s="16"/>
      <c r="L20" s="13"/>
      <c r="M20" s="16"/>
      <c r="N20" s="13"/>
      <c r="O20" s="16"/>
      <c r="P20" s="13"/>
    </row>
    <row r="21" spans="1:16" ht="15" hidden="1" customHeight="1" x14ac:dyDescent="0.35">
      <c r="A21" s="12" t="s">
        <v>25</v>
      </c>
      <c r="B21" s="14">
        <v>0</v>
      </c>
      <c r="C21" s="14">
        <v>0</v>
      </c>
      <c r="D21" s="14"/>
      <c r="E21" s="16"/>
      <c r="F21" s="13"/>
      <c r="G21" s="16"/>
      <c r="H21" s="13"/>
      <c r="I21" s="16"/>
      <c r="J21" s="13"/>
      <c r="K21" s="16"/>
      <c r="L21" s="13"/>
      <c r="M21" s="16"/>
      <c r="N21" s="13"/>
      <c r="O21" s="16"/>
      <c r="P21" s="13"/>
    </row>
    <row r="22" spans="1:16" ht="23.25" hidden="1" customHeight="1" x14ac:dyDescent="0.35">
      <c r="A22" s="12" t="s">
        <v>26</v>
      </c>
      <c r="B22" s="14">
        <v>0</v>
      </c>
      <c r="C22" s="14">
        <v>0</v>
      </c>
      <c r="D22" s="14"/>
      <c r="E22" s="16"/>
      <c r="F22" s="13"/>
      <c r="G22" s="16"/>
      <c r="H22" s="13"/>
      <c r="I22" s="16"/>
      <c r="J22" s="13"/>
      <c r="K22" s="16"/>
      <c r="L22" s="13"/>
      <c r="M22" s="16"/>
      <c r="N22" s="13"/>
      <c r="O22" s="16"/>
      <c r="P22" s="13"/>
    </row>
    <row r="23" spans="1:16" ht="15" customHeight="1" x14ac:dyDescent="0.35">
      <c r="A23" s="12" t="s">
        <v>27</v>
      </c>
      <c r="B23" s="14">
        <v>0</v>
      </c>
      <c r="C23" s="14">
        <v>0</v>
      </c>
      <c r="D23" s="14"/>
      <c r="E23" s="16"/>
      <c r="F23" s="13"/>
      <c r="G23" s="16"/>
      <c r="H23" s="13"/>
      <c r="I23" s="16"/>
      <c r="J23" s="13"/>
      <c r="K23" s="16"/>
      <c r="L23" s="13"/>
      <c r="M23" s="16"/>
      <c r="N23" s="13"/>
      <c r="O23" s="16"/>
      <c r="P23" s="13"/>
    </row>
    <row r="24" spans="1:16" ht="15" customHeight="1" x14ac:dyDescent="0.35">
      <c r="A24" s="12" t="s">
        <v>28</v>
      </c>
      <c r="B24" s="13">
        <f>ROUND(B13*0.18,2)</f>
        <v>0</v>
      </c>
      <c r="C24" s="13">
        <f>ROUND(C13*0.18,2)</f>
        <v>0</v>
      </c>
      <c r="D24" s="17"/>
      <c r="E24" s="50"/>
      <c r="F24" s="13"/>
      <c r="G24" s="16"/>
      <c r="H24" s="13"/>
      <c r="I24" s="16"/>
      <c r="J24" s="13"/>
      <c r="K24" s="16"/>
      <c r="L24" s="13"/>
      <c r="M24" s="16"/>
      <c r="N24" s="13"/>
      <c r="O24" s="16"/>
      <c r="P24" s="13"/>
    </row>
    <row r="25" spans="1:16" ht="15" customHeight="1" x14ac:dyDescent="0.35">
      <c r="A25" s="12" t="s">
        <v>29</v>
      </c>
      <c r="B25" s="14">
        <v>0</v>
      </c>
      <c r="C25" s="14">
        <v>0</v>
      </c>
      <c r="D25" s="14"/>
      <c r="E25" s="16"/>
      <c r="F25" s="13"/>
      <c r="G25" s="16"/>
      <c r="H25" s="13"/>
      <c r="I25" s="16"/>
      <c r="J25" s="13"/>
      <c r="K25" s="16"/>
      <c r="L25" s="13"/>
      <c r="M25" s="16"/>
      <c r="N25" s="13"/>
      <c r="O25" s="16"/>
      <c r="P25" s="13"/>
    </row>
    <row r="26" spans="1:16" x14ac:dyDescent="0.35">
      <c r="A26" s="18" t="s">
        <v>30</v>
      </c>
      <c r="B26" s="16">
        <f>SUM(B13:B24)-B25</f>
        <v>0</v>
      </c>
      <c r="C26" s="16">
        <f>SUM(C13:C24)-C25</f>
        <v>0</v>
      </c>
      <c r="D26" s="19"/>
    </row>
    <row r="27" spans="1:16" s="21" customFormat="1" ht="15.5" x14ac:dyDescent="0.35">
      <c r="A27" s="6" t="s">
        <v>31</v>
      </c>
      <c r="B27" s="20"/>
      <c r="C27" s="20"/>
      <c r="D27" s="20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s="21" customFormat="1" x14ac:dyDescent="0.35">
      <c r="A28" s="54" t="s">
        <v>92</v>
      </c>
      <c r="B28" s="14">
        <v>0</v>
      </c>
      <c r="C28" s="14">
        <v>0</v>
      </c>
      <c r="D28" s="63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s="21" customFormat="1" x14ac:dyDescent="0.35">
      <c r="A29" s="61" t="s">
        <v>32</v>
      </c>
      <c r="B29" s="62">
        <f>B26/2</f>
        <v>0</v>
      </c>
      <c r="C29" s="62">
        <f>C26/2</f>
        <v>0</v>
      </c>
      <c r="D29" s="19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x14ac:dyDescent="0.35">
      <c r="A30" s="56" t="s">
        <v>33</v>
      </c>
      <c r="B30" s="26" t="str">
        <f>IF(B29&gt;=B28,"Ja","Nej")</f>
        <v>Ja</v>
      </c>
      <c r="C30" s="26" t="str">
        <f>IF(C29&gt;=C28,"Ja","Nej")</f>
        <v>Ja</v>
      </c>
      <c r="D30"/>
      <c r="E30" s="3"/>
      <c r="F30"/>
      <c r="G30" s="3"/>
      <c r="H30"/>
      <c r="I30" s="3"/>
      <c r="J30"/>
      <c r="K30" s="3"/>
      <c r="L30"/>
      <c r="M30" s="3"/>
      <c r="N30"/>
      <c r="P30"/>
    </row>
    <row r="31" spans="1:16" s="3" customFormat="1" ht="15.5" x14ac:dyDescent="0.35">
      <c r="A31" s="59" t="s">
        <v>34</v>
      </c>
      <c r="B31" s="10"/>
      <c r="C31" s="10"/>
      <c r="D31" s="10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ht="15.5" hidden="1" x14ac:dyDescent="0.35">
      <c r="A32" s="27"/>
      <c r="B32" s="34" t="s">
        <v>10</v>
      </c>
      <c r="C32" s="34" t="s">
        <v>35</v>
      </c>
      <c r="D32"/>
      <c r="E32" s="3"/>
      <c r="F32"/>
      <c r="G32" s="3"/>
      <c r="H32"/>
      <c r="I32" s="3"/>
      <c r="J32"/>
      <c r="K32" s="3"/>
      <c r="L32"/>
      <c r="N32"/>
      <c r="P32"/>
    </row>
    <row r="33" spans="1:16" ht="15.5" hidden="1" x14ac:dyDescent="0.35">
      <c r="A33" s="27"/>
      <c r="B33" s="2" t="str">
        <f>B9</f>
        <v>xx-xx-20xx</v>
      </c>
      <c r="C33" s="2" t="str">
        <f>C9</f>
        <v>xx-xx-2024</v>
      </c>
      <c r="D33"/>
      <c r="E33" s="3"/>
      <c r="F33"/>
      <c r="G33" s="3"/>
      <c r="H33"/>
      <c r="I33" s="3"/>
      <c r="J33"/>
      <c r="K33" s="3"/>
      <c r="L33"/>
      <c r="N33"/>
      <c r="P33"/>
    </row>
    <row r="34" spans="1:16" ht="21" hidden="1" x14ac:dyDescent="0.5">
      <c r="A34" s="52" t="s">
        <v>36</v>
      </c>
      <c r="B34" s="2" t="str">
        <f>B10</f>
        <v>xx-xx-20xx</v>
      </c>
      <c r="C34" s="2">
        <f>C10</f>
        <v>45596</v>
      </c>
      <c r="D34"/>
      <c r="E34" s="3"/>
      <c r="F34"/>
      <c r="G34" s="3"/>
      <c r="H34"/>
      <c r="I34" s="3"/>
      <c r="J34"/>
      <c r="K34" s="3"/>
      <c r="L34"/>
      <c r="N34"/>
      <c r="P34"/>
    </row>
    <row r="35" spans="1:16" ht="15.5" hidden="1" x14ac:dyDescent="0.35">
      <c r="A35" s="6" t="s">
        <v>13</v>
      </c>
      <c r="B35" s="7" t="s">
        <v>14</v>
      </c>
      <c r="C35" s="7" t="s">
        <v>14</v>
      </c>
      <c r="D35"/>
      <c r="E35" s="3"/>
      <c r="F35"/>
      <c r="G35" s="3"/>
      <c r="H35"/>
      <c r="I35" s="3"/>
      <c r="J35"/>
      <c r="K35" s="3"/>
      <c r="L35"/>
      <c r="N35"/>
      <c r="P35"/>
    </row>
    <row r="36" spans="1:16" hidden="1" x14ac:dyDescent="0.35">
      <c r="A36" s="9" t="s">
        <v>16</v>
      </c>
      <c r="B36" s="10"/>
      <c r="C36" s="10"/>
      <c r="D36"/>
      <c r="E36" s="3"/>
      <c r="F36"/>
      <c r="G36" s="3"/>
      <c r="H36"/>
      <c r="I36" s="3"/>
      <c r="J36"/>
      <c r="K36" s="3"/>
      <c r="L36"/>
      <c r="N36"/>
      <c r="P36"/>
    </row>
    <row r="37" spans="1:16" hidden="1" x14ac:dyDescent="0.35">
      <c r="A37" s="12" t="s">
        <v>37</v>
      </c>
      <c r="B37" s="14">
        <v>0</v>
      </c>
      <c r="C37" s="14">
        <v>0</v>
      </c>
      <c r="D37"/>
      <c r="E37" s="3"/>
      <c r="F37"/>
      <c r="G37" s="3"/>
      <c r="H37"/>
      <c r="I37" s="3"/>
      <c r="J37"/>
      <c r="K37" s="3"/>
      <c r="L37"/>
      <c r="N37"/>
      <c r="P37"/>
    </row>
    <row r="38" spans="1:16" hidden="1" x14ac:dyDescent="0.35">
      <c r="A38" s="12" t="s">
        <v>38</v>
      </c>
      <c r="B38" s="14">
        <v>0</v>
      </c>
      <c r="C38" s="14">
        <v>0</v>
      </c>
      <c r="D38"/>
      <c r="E38" s="3"/>
      <c r="F38"/>
      <c r="G38" s="3"/>
      <c r="H38"/>
      <c r="I38" s="3"/>
      <c r="J38"/>
      <c r="K38" s="3"/>
      <c r="L38"/>
      <c r="N38"/>
      <c r="P38"/>
    </row>
    <row r="39" spans="1:16" hidden="1" x14ac:dyDescent="0.35">
      <c r="A39" s="12" t="s">
        <v>18</v>
      </c>
      <c r="B39" s="14">
        <v>0</v>
      </c>
      <c r="C39" s="14">
        <v>0</v>
      </c>
      <c r="D39"/>
      <c r="E39" s="3"/>
      <c r="F39"/>
      <c r="G39" s="3"/>
      <c r="H39"/>
      <c r="I39" s="3"/>
      <c r="J39"/>
      <c r="K39" s="3"/>
      <c r="L39"/>
      <c r="N39"/>
      <c r="P39"/>
    </row>
    <row r="40" spans="1:16" hidden="1" x14ac:dyDescent="0.35">
      <c r="A40" s="12" t="s">
        <v>39</v>
      </c>
      <c r="B40" s="14">
        <v>0</v>
      </c>
      <c r="C40" s="14">
        <v>0</v>
      </c>
      <c r="D40"/>
      <c r="E40" s="3"/>
      <c r="F40"/>
      <c r="G40" s="3"/>
      <c r="H40"/>
      <c r="I40" s="3"/>
      <c r="J40"/>
      <c r="K40" s="3"/>
      <c r="L40"/>
      <c r="N40"/>
      <c r="P40"/>
    </row>
    <row r="41" spans="1:16" hidden="1" x14ac:dyDescent="0.35">
      <c r="A41" s="12" t="s">
        <v>20</v>
      </c>
      <c r="B41" s="14">
        <v>0</v>
      </c>
      <c r="C41" s="14">
        <v>0</v>
      </c>
      <c r="D41"/>
      <c r="E41" s="3"/>
      <c r="F41"/>
      <c r="G41" s="3"/>
      <c r="H41"/>
      <c r="I41" s="3"/>
      <c r="J41"/>
      <c r="K41" s="3"/>
      <c r="L41"/>
      <c r="N41"/>
      <c r="P41"/>
    </row>
    <row r="42" spans="1:16" hidden="1" x14ac:dyDescent="0.35">
      <c r="A42" s="12" t="s">
        <v>40</v>
      </c>
      <c r="B42" s="14">
        <v>0</v>
      </c>
      <c r="C42" s="14">
        <v>0</v>
      </c>
      <c r="D42"/>
      <c r="E42" s="3"/>
      <c r="F42"/>
      <c r="G42" s="3"/>
      <c r="H42"/>
      <c r="I42" s="3"/>
      <c r="J42"/>
      <c r="K42" s="3"/>
      <c r="L42"/>
      <c r="N42"/>
      <c r="P42"/>
    </row>
    <row r="43" spans="1:16" hidden="1" x14ac:dyDescent="0.35">
      <c r="A43" s="12" t="s">
        <v>41</v>
      </c>
      <c r="B43" s="14">
        <v>0</v>
      </c>
      <c r="C43" s="14">
        <v>0</v>
      </c>
      <c r="D43"/>
      <c r="E43" s="3"/>
      <c r="F43"/>
      <c r="G43" s="3"/>
      <c r="H43"/>
      <c r="I43" s="3"/>
      <c r="J43"/>
      <c r="K43" s="3"/>
      <c r="L43"/>
      <c r="N43"/>
      <c r="P43"/>
    </row>
    <row r="44" spans="1:16" hidden="1" x14ac:dyDescent="0.35">
      <c r="A44" s="12" t="s">
        <v>22</v>
      </c>
      <c r="B44" s="14">
        <v>0</v>
      </c>
      <c r="C44" s="14">
        <v>0</v>
      </c>
      <c r="D44"/>
      <c r="E44" s="3"/>
      <c r="F44"/>
      <c r="G44" s="3"/>
      <c r="H44"/>
      <c r="I44" s="3"/>
      <c r="J44"/>
      <c r="K44" s="3"/>
      <c r="L44"/>
      <c r="N44"/>
      <c r="P44"/>
    </row>
    <row r="45" spans="1:16" hidden="1" x14ac:dyDescent="0.35">
      <c r="A45" s="12" t="s">
        <v>23</v>
      </c>
      <c r="B45" s="14">
        <v>0</v>
      </c>
      <c r="C45" s="14">
        <v>0</v>
      </c>
      <c r="D45"/>
      <c r="E45" s="3"/>
      <c r="F45"/>
      <c r="G45" s="3"/>
      <c r="H45"/>
      <c r="I45" s="3"/>
      <c r="J45"/>
      <c r="K45" s="3"/>
      <c r="L45"/>
      <c r="N45"/>
      <c r="P45"/>
    </row>
    <row r="46" spans="1:16" hidden="1" x14ac:dyDescent="0.35">
      <c r="A46" s="12" t="s">
        <v>24</v>
      </c>
      <c r="B46" s="14">
        <v>0</v>
      </c>
      <c r="C46" s="14">
        <v>0</v>
      </c>
      <c r="D46"/>
      <c r="E46" s="3"/>
      <c r="F46"/>
      <c r="G46" s="3"/>
      <c r="H46"/>
      <c r="I46" s="3"/>
      <c r="J46"/>
      <c r="K46" s="3"/>
      <c r="L46"/>
      <c r="N46"/>
      <c r="P46"/>
    </row>
    <row r="47" spans="1:16" hidden="1" x14ac:dyDescent="0.35">
      <c r="A47" s="12" t="s">
        <v>25</v>
      </c>
      <c r="B47" s="14">
        <v>0</v>
      </c>
      <c r="C47" s="14">
        <v>0</v>
      </c>
      <c r="D47"/>
      <c r="E47" s="3"/>
      <c r="F47"/>
      <c r="G47" s="3"/>
      <c r="H47"/>
      <c r="I47" s="3"/>
      <c r="J47"/>
      <c r="K47" s="3"/>
      <c r="L47"/>
      <c r="N47"/>
      <c r="P47"/>
    </row>
    <row r="48" spans="1:16" hidden="1" x14ac:dyDescent="0.35">
      <c r="A48" s="12" t="s">
        <v>26</v>
      </c>
      <c r="B48" s="14">
        <v>0</v>
      </c>
      <c r="C48" s="14">
        <v>0</v>
      </c>
      <c r="D48"/>
      <c r="E48" s="3"/>
      <c r="F48"/>
      <c r="G48" s="3"/>
      <c r="H48"/>
      <c r="I48" s="3"/>
      <c r="J48"/>
      <c r="K48" s="3"/>
      <c r="L48"/>
      <c r="N48"/>
      <c r="P48"/>
    </row>
    <row r="49" spans="1:16" hidden="1" x14ac:dyDescent="0.35">
      <c r="A49" s="12" t="s">
        <v>42</v>
      </c>
      <c r="B49" s="14">
        <v>0</v>
      </c>
      <c r="C49" s="14">
        <v>0</v>
      </c>
      <c r="D49"/>
      <c r="E49" s="3"/>
      <c r="F49"/>
      <c r="G49" s="3"/>
      <c r="H49"/>
      <c r="I49" s="3"/>
      <c r="J49"/>
      <c r="K49" s="3"/>
      <c r="L49"/>
      <c r="N49"/>
      <c r="P49"/>
    </row>
    <row r="50" spans="1:16" hidden="1" x14ac:dyDescent="0.35">
      <c r="A50" s="12" t="s">
        <v>43</v>
      </c>
      <c r="B50" s="13">
        <f t="shared" ref="B50:C50" si="0">ROUND(B37*0.44,2)</f>
        <v>0</v>
      </c>
      <c r="C50" s="13">
        <f t="shared" si="0"/>
        <v>0</v>
      </c>
      <c r="D50"/>
      <c r="E50" s="3"/>
      <c r="F50"/>
      <c r="G50" s="3"/>
      <c r="H50"/>
      <c r="I50" s="3"/>
      <c r="J50"/>
      <c r="K50" s="3"/>
      <c r="L50"/>
      <c r="N50"/>
      <c r="P50"/>
    </row>
    <row r="51" spans="1:16" hidden="1" x14ac:dyDescent="0.35">
      <c r="A51" s="12" t="s">
        <v>44</v>
      </c>
      <c r="B51" s="13">
        <f t="shared" ref="B51:C51" si="1">ROUND(B38*0.18,2)</f>
        <v>0</v>
      </c>
      <c r="C51" s="13">
        <f t="shared" si="1"/>
        <v>0</v>
      </c>
      <c r="D51"/>
      <c r="E51" s="3"/>
      <c r="F51"/>
      <c r="G51" s="3"/>
      <c r="H51"/>
      <c r="I51" s="3"/>
      <c r="J51"/>
      <c r="K51" s="3"/>
      <c r="L51"/>
      <c r="N51"/>
      <c r="P51"/>
    </row>
    <row r="52" spans="1:16" hidden="1" x14ac:dyDescent="0.35">
      <c r="A52" s="12" t="s">
        <v>29</v>
      </c>
      <c r="B52" s="14">
        <v>0</v>
      </c>
      <c r="C52" s="14">
        <v>0</v>
      </c>
      <c r="D52"/>
      <c r="E52" s="3"/>
      <c r="F52"/>
      <c r="G52" s="3"/>
      <c r="H52"/>
      <c r="I52" s="3"/>
      <c r="J52"/>
      <c r="K52" s="3"/>
      <c r="L52"/>
      <c r="N52"/>
      <c r="P52"/>
    </row>
    <row r="53" spans="1:16" hidden="1" x14ac:dyDescent="0.35">
      <c r="A53" s="18" t="s">
        <v>30</v>
      </c>
      <c r="B53" s="16">
        <f>SUM(B37:B51)-B52</f>
        <v>0</v>
      </c>
      <c r="C53" s="16">
        <f>SUM(C37:C51)-C52</f>
        <v>0</v>
      </c>
      <c r="D53"/>
      <c r="E53" s="3"/>
      <c r="F53"/>
      <c r="G53" s="3"/>
      <c r="H53"/>
      <c r="I53" s="3"/>
      <c r="J53"/>
      <c r="K53" s="3"/>
      <c r="L53"/>
      <c r="N53"/>
      <c r="P53"/>
    </row>
    <row r="54" spans="1:16" ht="15.5" hidden="1" x14ac:dyDescent="0.35">
      <c r="A54" s="6" t="s">
        <v>31</v>
      </c>
      <c r="B54" s="20"/>
      <c r="C54" s="20"/>
      <c r="D54"/>
      <c r="E54" s="3"/>
      <c r="F54"/>
      <c r="G54" s="3"/>
      <c r="H54"/>
      <c r="I54" s="3"/>
      <c r="J54"/>
      <c r="K54" s="3"/>
      <c r="L54"/>
      <c r="N54"/>
      <c r="P54"/>
    </row>
    <row r="55" spans="1:16" hidden="1" x14ac:dyDescent="0.35">
      <c r="A55" s="12" t="s">
        <v>45</v>
      </c>
      <c r="B55" s="48">
        <f>MIN(ROUND(B53*($B4/100),2),IF(B34=$B$6,100%,90%)*$B$3)</f>
        <v>0</v>
      </c>
      <c r="C55" s="48">
        <f>MIN(ROUND(C53*($B4/100),2),IF(C34=$B$6,100%,90%)*$B$3)</f>
        <v>0</v>
      </c>
      <c r="D55"/>
      <c r="E55" s="3"/>
      <c r="F55"/>
      <c r="G55" s="3"/>
      <c r="H55"/>
      <c r="I55" s="3"/>
      <c r="J55"/>
      <c r="K55" s="3"/>
      <c r="L55"/>
      <c r="M55" s="3"/>
      <c r="N55"/>
      <c r="P55"/>
    </row>
    <row r="56" spans="1:16" hidden="1" x14ac:dyDescent="0.35">
      <c r="A56" s="22" t="s">
        <v>46</v>
      </c>
      <c r="B56" s="23"/>
      <c r="C56" s="23"/>
      <c r="D56"/>
      <c r="E56" s="3"/>
      <c r="F56"/>
      <c r="G56" s="3"/>
      <c r="H56"/>
      <c r="I56" s="3"/>
      <c r="J56"/>
      <c r="K56" s="3"/>
      <c r="L56"/>
      <c r="M56" s="3"/>
      <c r="N56"/>
      <c r="P56"/>
    </row>
    <row r="57" spans="1:16" hidden="1" x14ac:dyDescent="0.35">
      <c r="A57" s="12" t="s">
        <v>47</v>
      </c>
      <c r="B57" s="14">
        <v>0</v>
      </c>
      <c r="C57" s="14"/>
      <c r="D57"/>
      <c r="E57" s="3"/>
      <c r="F57"/>
      <c r="G57" s="3"/>
      <c r="H57"/>
      <c r="I57" s="3"/>
      <c r="J57"/>
      <c r="K57" s="3"/>
      <c r="L57"/>
      <c r="M57" s="3"/>
      <c r="N57"/>
      <c r="P57"/>
    </row>
    <row r="58" spans="1:16" hidden="1" x14ac:dyDescent="0.35">
      <c r="A58" s="12" t="s">
        <v>48</v>
      </c>
      <c r="B58" s="14">
        <v>0</v>
      </c>
      <c r="C58" s="14">
        <v>0</v>
      </c>
      <c r="D58"/>
      <c r="E58" s="3"/>
      <c r="F58"/>
      <c r="G58" s="3"/>
      <c r="H58"/>
      <c r="I58" s="3"/>
      <c r="J58"/>
      <c r="K58" s="3"/>
      <c r="L58"/>
      <c r="M58" s="3"/>
      <c r="N58"/>
      <c r="O58" s="3"/>
      <c r="P58"/>
    </row>
    <row r="59" spans="1:16" hidden="1" x14ac:dyDescent="0.35">
      <c r="A59" s="12" t="s">
        <v>49</v>
      </c>
      <c r="B59" s="14">
        <v>0</v>
      </c>
      <c r="C59" s="14">
        <v>0</v>
      </c>
      <c r="D59"/>
      <c r="E59" s="3"/>
      <c r="F59"/>
      <c r="G59" s="3"/>
      <c r="H59"/>
      <c r="I59" s="3"/>
      <c r="J59"/>
      <c r="K59" s="3"/>
      <c r="L59"/>
      <c r="M59" s="3"/>
      <c r="N59"/>
      <c r="O59" s="3"/>
      <c r="P59"/>
    </row>
    <row r="60" spans="1:16" hidden="1" x14ac:dyDescent="0.35">
      <c r="A60" s="12" t="s">
        <v>50</v>
      </c>
      <c r="B60" s="14">
        <v>0</v>
      </c>
      <c r="C60" s="14">
        <v>0</v>
      </c>
      <c r="D60"/>
      <c r="E60" s="3"/>
      <c r="F60"/>
      <c r="G60" s="3"/>
      <c r="H60"/>
      <c r="I60" s="3"/>
      <c r="J60"/>
      <c r="K60" s="3"/>
      <c r="L60"/>
      <c r="M60" s="3"/>
      <c r="N60"/>
      <c r="O60" s="3"/>
      <c r="P60"/>
    </row>
    <row r="61" spans="1:16" hidden="1" x14ac:dyDescent="0.35">
      <c r="A61" s="12" t="s">
        <v>51</v>
      </c>
      <c r="B61" s="35">
        <f>SUM(B57:B60)</f>
        <v>0</v>
      </c>
      <c r="C61" s="35">
        <f>SUM(C57:C60)</f>
        <v>0</v>
      </c>
      <c r="D61"/>
      <c r="E61" s="3"/>
      <c r="F61"/>
      <c r="G61" s="3"/>
      <c r="H61"/>
      <c r="I61" s="3"/>
      <c r="J61"/>
      <c r="K61" s="3"/>
      <c r="L61"/>
      <c r="M61" s="3"/>
      <c r="N61"/>
      <c r="O61" s="3"/>
      <c r="P61"/>
    </row>
    <row r="62" spans="1:16" hidden="1" x14ac:dyDescent="0.35">
      <c r="A62" s="22" t="s">
        <v>52</v>
      </c>
      <c r="B62" s="10">
        <f>B53-B55</f>
        <v>0</v>
      </c>
      <c r="C62" s="10">
        <f>C53-C55-C61</f>
        <v>0</v>
      </c>
      <c r="D62"/>
      <c r="E62" s="3"/>
      <c r="F62"/>
      <c r="G62" s="3"/>
      <c r="H62"/>
      <c r="I62" s="3"/>
      <c r="J62"/>
      <c r="K62" s="3"/>
      <c r="L62"/>
      <c r="M62" s="3"/>
      <c r="N62"/>
      <c r="O62" s="3"/>
      <c r="P62"/>
    </row>
    <row r="63" spans="1:16" hidden="1" x14ac:dyDescent="0.35">
      <c r="A63" s="12" t="s">
        <v>29</v>
      </c>
      <c r="B63" s="14">
        <v>0</v>
      </c>
      <c r="C63" s="14">
        <v>0</v>
      </c>
      <c r="D63"/>
      <c r="E63" s="3"/>
      <c r="F63"/>
      <c r="G63" s="3"/>
      <c r="H63"/>
      <c r="I63" s="3"/>
      <c r="J63"/>
      <c r="K63" s="3"/>
      <c r="L63"/>
      <c r="M63" s="3"/>
      <c r="N63"/>
      <c r="O63" s="3"/>
      <c r="P63"/>
    </row>
    <row r="64" spans="1:16" hidden="1" x14ac:dyDescent="0.35">
      <c r="A64" s="12" t="s">
        <v>53</v>
      </c>
      <c r="B64" s="14">
        <v>0</v>
      </c>
      <c r="C64" s="14"/>
      <c r="D64"/>
      <c r="E64" s="3"/>
      <c r="F64"/>
      <c r="G64" s="3"/>
      <c r="H64"/>
      <c r="I64" s="3"/>
      <c r="J64"/>
      <c r="K64" s="3"/>
      <c r="L64"/>
      <c r="M64" s="3"/>
      <c r="N64"/>
      <c r="O64" s="3"/>
      <c r="P64"/>
    </row>
    <row r="65" spans="1:16" hidden="1" x14ac:dyDescent="0.35">
      <c r="A65" s="12" t="s">
        <v>54</v>
      </c>
      <c r="B65" s="14">
        <v>0</v>
      </c>
      <c r="C65" s="14">
        <v>0</v>
      </c>
      <c r="D65"/>
      <c r="E65" s="3"/>
      <c r="F65"/>
      <c r="G65" s="3"/>
      <c r="H65"/>
      <c r="I65" s="3"/>
      <c r="J65"/>
      <c r="K65" s="3"/>
      <c r="L65"/>
      <c r="M65" s="3"/>
      <c r="N65"/>
      <c r="O65" s="3"/>
      <c r="P65"/>
    </row>
    <row r="66" spans="1:16" hidden="1" x14ac:dyDescent="0.35">
      <c r="A66" s="12" t="s">
        <v>55</v>
      </c>
      <c r="B66" s="13">
        <f>B63+B64+B65</f>
        <v>0</v>
      </c>
      <c r="C66" s="13">
        <f>C63+C65</f>
        <v>0</v>
      </c>
      <c r="D66"/>
      <c r="E66" s="3"/>
      <c r="F66"/>
      <c r="G66" s="3"/>
      <c r="H66"/>
      <c r="I66" s="3"/>
      <c r="J66"/>
      <c r="K66" s="3"/>
      <c r="L66"/>
      <c r="M66" s="3"/>
      <c r="N66"/>
      <c r="O66" s="3"/>
      <c r="P66"/>
    </row>
    <row r="67" spans="1:16" hidden="1" x14ac:dyDescent="0.35">
      <c r="A67" s="24" t="s">
        <v>56</v>
      </c>
      <c r="B67" s="25">
        <f>B55+B61+B66</f>
        <v>0</v>
      </c>
      <c r="C67" s="25">
        <f>C55+C61+C66</f>
        <v>0</v>
      </c>
      <c r="D67"/>
      <c r="E67" s="3"/>
      <c r="F67"/>
      <c r="G67" s="3"/>
      <c r="H67"/>
      <c r="I67" s="3"/>
      <c r="J67"/>
      <c r="K67" s="3"/>
      <c r="L67"/>
      <c r="M67" s="3"/>
      <c r="N67"/>
      <c r="O67" s="3"/>
      <c r="P67"/>
    </row>
    <row r="68" spans="1:16" hidden="1" x14ac:dyDescent="0.35">
      <c r="A68" t="s">
        <v>33</v>
      </c>
      <c r="B68" s="26" t="str">
        <f>IF(B53=B67,"Ja","Nej")</f>
        <v>Ja</v>
      </c>
      <c r="C68" s="26" t="str">
        <f>IF(C53=C67,"Ja","Nej")</f>
        <v>Ja</v>
      </c>
      <c r="D68"/>
      <c r="E68" s="3"/>
      <c r="F68"/>
      <c r="G68" s="3"/>
      <c r="H68"/>
      <c r="I68" s="3"/>
      <c r="J68"/>
      <c r="K68" s="3"/>
      <c r="L68"/>
      <c r="M68" s="3"/>
      <c r="N68"/>
      <c r="O68" s="3"/>
      <c r="P68"/>
    </row>
    <row r="69" spans="1:16" x14ac:dyDescent="0.35">
      <c r="A69" s="56" t="s">
        <v>91</v>
      </c>
      <c r="B69" s="60">
        <v>0</v>
      </c>
      <c r="C69" s="60">
        <v>0</v>
      </c>
      <c r="D69" s="14"/>
      <c r="E69" s="3"/>
      <c r="F69"/>
      <c r="G69" s="3"/>
      <c r="H69"/>
      <c r="I69" s="3"/>
      <c r="J69"/>
      <c r="K69" s="3"/>
      <c r="L69"/>
      <c r="M69" s="3"/>
      <c r="N69"/>
      <c r="O69" s="3"/>
      <c r="P69"/>
    </row>
    <row r="70" spans="1:16" x14ac:dyDescent="0.35">
      <c r="A70" s="12" t="s">
        <v>57</v>
      </c>
      <c r="B70" s="14">
        <v>0</v>
      </c>
      <c r="C70" s="14">
        <v>0</v>
      </c>
      <c r="D70" s="14"/>
      <c r="E70" s="3"/>
      <c r="F70"/>
      <c r="G70" s="3"/>
      <c r="H70"/>
      <c r="I70" s="3"/>
      <c r="J70"/>
      <c r="K70" s="3"/>
      <c r="L70"/>
      <c r="M70" s="3"/>
      <c r="N70"/>
      <c r="O70" s="3"/>
      <c r="P70"/>
    </row>
    <row r="71" spans="1:16" x14ac:dyDescent="0.35">
      <c r="A71" s="22" t="s">
        <v>58</v>
      </c>
      <c r="B71" s="57">
        <f>((B69*365)+(B70))</f>
        <v>0</v>
      </c>
      <c r="C71" s="57">
        <f>((C69*365)+(C70))</f>
        <v>0</v>
      </c>
      <c r="D71" s="22"/>
      <c r="E71" s="3"/>
      <c r="F71"/>
      <c r="G71" s="3"/>
      <c r="H71"/>
      <c r="I71" s="3"/>
      <c r="J71"/>
      <c r="K71" s="3"/>
      <c r="L71"/>
      <c r="M71" s="3"/>
      <c r="N71"/>
      <c r="O71" s="3"/>
      <c r="P71"/>
    </row>
    <row r="73" spans="1:16" hidden="1" x14ac:dyDescent="0.35"/>
    <row r="74" spans="1:16" x14ac:dyDescent="0.35">
      <c r="A74" s="56" t="s">
        <v>59</v>
      </c>
      <c r="B74" s="58">
        <v>0</v>
      </c>
    </row>
    <row r="76" spans="1:16" x14ac:dyDescent="0.35">
      <c r="A76" s="67"/>
    </row>
    <row r="77" spans="1:16" x14ac:dyDescent="0.35">
      <c r="A77" s="67"/>
    </row>
    <row r="78" spans="1:16" x14ac:dyDescent="0.35">
      <c r="A78" s="67"/>
    </row>
    <row r="79" spans="1:16" x14ac:dyDescent="0.35">
      <c r="A79" s="46" t="s">
        <v>60</v>
      </c>
    </row>
    <row r="81" spans="1:4" x14ac:dyDescent="0.35">
      <c r="A81" s="3" t="s">
        <v>61</v>
      </c>
    </row>
    <row r="82" spans="1:4" x14ac:dyDescent="0.35">
      <c r="A82" s="55" t="s">
        <v>62</v>
      </c>
    </row>
    <row r="83" spans="1:4" x14ac:dyDescent="0.35">
      <c r="A83" s="66" t="s">
        <v>63</v>
      </c>
      <c r="B83" s="66"/>
      <c r="C83" s="66"/>
    </row>
    <row r="84" spans="1:4" x14ac:dyDescent="0.35">
      <c r="A84" s="28" t="s">
        <v>64</v>
      </c>
      <c r="B84" s="28"/>
      <c r="C84" s="28"/>
      <c r="D84" s="29"/>
    </row>
    <row r="85" spans="1:4" x14ac:dyDescent="0.35">
      <c r="A85" s="30" t="s">
        <v>65</v>
      </c>
      <c r="B85" s="31"/>
      <c r="C85" s="31"/>
    </row>
  </sheetData>
  <sheetProtection algorithmName="SHA-512" hashValue="J4uPj83hvhGXH5ubm8kwzuDQ+c1zbaNNLGq2M3lYnZUWLD3Zx8DISb3sKuoLxyXQbq4o6Ey7dW1+xlwFdEic/w==" saltValue="qRlyaD0QX0HZ9BK3VTLZBg==" spinCount="100000" sheet="1" objects="1" scenarios="1"/>
  <mergeCells count="10">
    <mergeCell ref="A83:C83"/>
    <mergeCell ref="A76:A78"/>
    <mergeCell ref="B2:C2"/>
    <mergeCell ref="C5:E7"/>
    <mergeCell ref="E1:E4"/>
    <mergeCell ref="C4:D4"/>
    <mergeCell ref="A7:B7"/>
    <mergeCell ref="A8:A10"/>
    <mergeCell ref="D8:D10"/>
    <mergeCell ref="C3:D3"/>
  </mergeCells>
  <conditionalFormatting sqref="B30:C30 B68:C68">
    <cfRule type="cellIs" dxfId="1" priority="7" operator="equal">
      <formula>"Ja"</formula>
    </cfRule>
    <cfRule type="cellIs" dxfId="0" priority="8" operator="equal">
      <formula>"Nej"</formula>
    </cfRule>
  </conditionalFormatting>
  <conditionalFormatting sqref="B30:C30">
    <cfRule type="iconSet" priority="58">
      <iconSet>
        <cfvo type="percent" val="0"/>
        <cfvo type="percent" val="33"/>
        <cfvo type="percent" val="67"/>
      </iconSet>
    </cfRule>
  </conditionalFormatting>
  <conditionalFormatting sqref="B68:C68">
    <cfRule type="iconSet" priority="68">
      <iconSet>
        <cfvo type="percent" val="0"/>
        <cfvo type="percent" val="33"/>
        <cfvo type="percent" val="67"/>
      </iconSet>
    </cfRule>
  </conditionalFormatting>
  <dataValidations count="2">
    <dataValidation type="decimal" allowBlank="1" showInputMessage="1" showErrorMessage="1" sqref="B4" xr:uid="{00000000-0002-0000-0000-000000000000}">
      <formula1>0</formula1>
      <formula2>100</formula2>
    </dataValidation>
    <dataValidation type="decimal" errorStyle="warning" allowBlank="1" errorTitle="OBS" error="Der er beregnet mere støtte i en periode, end der er givet i samlet tilsagn. " sqref="B28:C29" xr:uid="{00000000-0002-0000-0000-000001000000}">
      <formula1>0</formula1>
      <formula2>B3</formula2>
    </dataValidation>
  </dataValidations>
  <pageMargins left="0.7" right="0.7" top="0.75" bottom="0.75" header="0.3" footer="0.3"/>
  <pageSetup paperSize="9" scale="69" orientation="landscape" r:id="rId1"/>
  <headerFooter>
    <oddHeader>&amp;LAkkumuleret budgetforslag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A4B620B5-FC00-48E8-8013-1D3A15B7FCF0}">
            <xm:f>NOT(ISERROR(SEARCH("Nej",B30)))</xm:f>
            <xm:f>"Nej"</xm:f>
            <x14:dxf>
              <font>
                <color rgb="FF9C0006"/>
              </font>
            </x14:dxf>
          </x14:cfRule>
          <xm:sqref>B30:C30 B68:C68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71"/>
  <sheetViews>
    <sheetView showGridLines="0" zoomScale="50" zoomScaleNormal="50" workbookViewId="0">
      <selection activeCell="H1" sqref="H1"/>
    </sheetView>
  </sheetViews>
  <sheetFormatPr defaultColWidth="9.1796875" defaultRowHeight="14.5" x14ac:dyDescent="0.35"/>
  <cols>
    <col min="1" max="1" width="90.26953125" style="45" bestFit="1" customWidth="1"/>
    <col min="2" max="2" width="37.81640625" customWidth="1"/>
    <col min="3" max="7" width="20.7265625" customWidth="1"/>
    <col min="8" max="8" width="131.7265625" customWidth="1"/>
    <col min="9" max="10" width="20.7265625" customWidth="1"/>
    <col min="11" max="11" width="17.26953125" customWidth="1"/>
    <col min="12" max="12" width="202.1796875" customWidth="1"/>
  </cols>
  <sheetData>
    <row r="1" spans="1:12" ht="155.25" customHeight="1" thickBot="1" x14ac:dyDescent="0.5">
      <c r="A1" s="79" t="s">
        <v>66</v>
      </c>
      <c r="B1" s="74" t="s">
        <v>67</v>
      </c>
      <c r="C1" s="75"/>
      <c r="D1" s="75"/>
      <c r="E1" s="75"/>
      <c r="F1" s="75"/>
      <c r="G1" s="76"/>
      <c r="H1" s="33"/>
      <c r="I1" s="33"/>
      <c r="J1" s="33"/>
      <c r="K1" s="77"/>
      <c r="L1" s="77"/>
    </row>
    <row r="2" spans="1:12" ht="31.5" customHeight="1" x14ac:dyDescent="0.35">
      <c r="A2" s="79"/>
      <c r="B2" s="73"/>
      <c r="C2" s="78" t="s">
        <v>68</v>
      </c>
      <c r="D2" s="34" t="str">
        <f>'Budget og regnskab'!B8</f>
        <v>Projektperiode</v>
      </c>
      <c r="E2" s="34" t="e">
        <f>'Budget og regnskab'!#REF!</f>
        <v>#REF!</v>
      </c>
      <c r="F2" s="34" t="str">
        <f>'Budget og regnskab'!C8</f>
        <v>Delregnskab</v>
      </c>
      <c r="G2" s="34" t="e">
        <f>'Budget og regnskab'!#REF!</f>
        <v>#REF!</v>
      </c>
      <c r="H2" s="73" t="s">
        <v>69</v>
      </c>
    </row>
    <row r="3" spans="1:12" ht="15.5" x14ac:dyDescent="0.35">
      <c r="A3" s="79"/>
      <c r="B3" s="73"/>
      <c r="C3" s="78"/>
      <c r="D3" s="2" t="str">
        <f>'Budget og regnskab'!B9</f>
        <v>xx-xx-20xx</v>
      </c>
      <c r="E3" s="2" t="e">
        <f>'Budget og regnskab'!#REF!</f>
        <v>#REF!</v>
      </c>
      <c r="F3" s="2" t="str">
        <f>'Budget og regnskab'!C9</f>
        <v>xx-xx-2024</v>
      </c>
      <c r="G3" s="2" t="e">
        <f>'Budget og regnskab'!#REF!</f>
        <v>#REF!</v>
      </c>
      <c r="H3" s="73"/>
    </row>
    <row r="4" spans="1:12" ht="15.5" x14ac:dyDescent="0.35">
      <c r="A4" s="79"/>
      <c r="B4" s="73"/>
      <c r="C4" s="78"/>
      <c r="D4" s="2" t="str">
        <f>'Budget og regnskab'!B10</f>
        <v>xx-xx-20xx</v>
      </c>
      <c r="E4" s="2" t="e">
        <f>'Budget og regnskab'!#REF!</f>
        <v>#REF!</v>
      </c>
      <c r="F4" s="2">
        <f>'Budget og regnskab'!C10</f>
        <v>45596</v>
      </c>
      <c r="G4" s="2" t="e">
        <f>'Budget og regnskab'!#REF!</f>
        <v>#REF!</v>
      </c>
      <c r="H4" s="73"/>
    </row>
    <row r="5" spans="1:12" ht="15.5" x14ac:dyDescent="0.35">
      <c r="A5" s="36" t="s">
        <v>13</v>
      </c>
      <c r="B5" s="6"/>
      <c r="C5" s="7" t="s">
        <v>14</v>
      </c>
      <c r="D5" s="7" t="s">
        <v>14</v>
      </c>
      <c r="E5" s="7"/>
      <c r="F5" s="7" t="s">
        <v>14</v>
      </c>
      <c r="G5" s="7" t="s">
        <v>14</v>
      </c>
      <c r="H5" s="8"/>
    </row>
    <row r="6" spans="1:12" x14ac:dyDescent="0.35">
      <c r="A6" s="37" t="s">
        <v>16</v>
      </c>
      <c r="B6" s="9" t="s">
        <v>70</v>
      </c>
      <c r="C6" s="10"/>
      <c r="D6" s="10"/>
      <c r="E6" s="10"/>
      <c r="F6" s="10"/>
      <c r="G6" s="10"/>
      <c r="H6" s="11"/>
    </row>
    <row r="7" spans="1:12" x14ac:dyDescent="0.35">
      <c r="A7" s="38" t="s">
        <v>37</v>
      </c>
      <c r="B7" s="12"/>
      <c r="D7" s="13"/>
      <c r="F7" s="13"/>
      <c r="G7" s="13"/>
      <c r="H7" s="39"/>
    </row>
    <row r="8" spans="1:12" x14ac:dyDescent="0.35">
      <c r="A8" s="40"/>
      <c r="B8" s="41" t="s">
        <v>71</v>
      </c>
      <c r="C8" s="13">
        <f>G8</f>
        <v>0</v>
      </c>
      <c r="D8" s="14">
        <v>0</v>
      </c>
      <c r="E8" s="14">
        <v>0</v>
      </c>
      <c r="F8" s="14">
        <v>0</v>
      </c>
      <c r="G8" s="14">
        <v>0</v>
      </c>
      <c r="H8" s="15"/>
    </row>
    <row r="9" spans="1:12" x14ac:dyDescent="0.35">
      <c r="A9" s="40"/>
      <c r="B9" s="41" t="s">
        <v>71</v>
      </c>
      <c r="C9" s="13">
        <f t="shared" ref="C9:C11" si="0">G9</f>
        <v>0</v>
      </c>
      <c r="D9" s="14">
        <v>0</v>
      </c>
      <c r="E9" s="14">
        <v>0</v>
      </c>
      <c r="F9" s="14">
        <v>0</v>
      </c>
      <c r="G9" s="14">
        <v>0</v>
      </c>
      <c r="H9" s="15"/>
    </row>
    <row r="10" spans="1:12" x14ac:dyDescent="0.35">
      <c r="A10" s="40"/>
      <c r="B10" s="41" t="s">
        <v>71</v>
      </c>
      <c r="C10" s="13">
        <f t="shared" si="0"/>
        <v>0</v>
      </c>
      <c r="D10" s="14">
        <v>0</v>
      </c>
      <c r="E10" s="14">
        <v>0</v>
      </c>
      <c r="F10" s="14">
        <v>0</v>
      </c>
      <c r="G10" s="14">
        <v>0</v>
      </c>
      <c r="H10" s="15"/>
    </row>
    <row r="11" spans="1:12" x14ac:dyDescent="0.35">
      <c r="A11" s="40"/>
      <c r="B11" s="41" t="s">
        <v>71</v>
      </c>
      <c r="C11" s="13">
        <f t="shared" si="0"/>
        <v>0</v>
      </c>
      <c r="D11" s="14">
        <v>0</v>
      </c>
      <c r="E11" s="14">
        <v>0</v>
      </c>
      <c r="F11" s="14">
        <v>0</v>
      </c>
      <c r="G11" s="14">
        <v>0</v>
      </c>
      <c r="H11" s="15"/>
    </row>
    <row r="12" spans="1:12" x14ac:dyDescent="0.35">
      <c r="A12" s="40" t="s">
        <v>72</v>
      </c>
      <c r="B12" s="12"/>
      <c r="C12" s="13">
        <f>SUM(C8:C11)</f>
        <v>0</v>
      </c>
      <c r="D12" s="13">
        <f t="shared" ref="D12:G12" si="1">SUM(D8:D11)</f>
        <v>0</v>
      </c>
      <c r="E12">
        <f t="shared" si="1"/>
        <v>0</v>
      </c>
      <c r="F12" s="13">
        <f t="shared" si="1"/>
        <v>0</v>
      </c>
      <c r="G12" s="13">
        <f t="shared" si="1"/>
        <v>0</v>
      </c>
      <c r="H12" s="19"/>
    </row>
    <row r="13" spans="1:12" x14ac:dyDescent="0.35">
      <c r="A13" s="38" t="s">
        <v>73</v>
      </c>
      <c r="B13" s="12"/>
      <c r="D13" s="13"/>
      <c r="F13" s="13"/>
      <c r="G13" s="13"/>
      <c r="H13" s="19"/>
    </row>
    <row r="14" spans="1:12" x14ac:dyDescent="0.35">
      <c r="A14" s="40"/>
      <c r="B14" s="41" t="s">
        <v>71</v>
      </c>
      <c r="C14" s="13">
        <f>G14</f>
        <v>0</v>
      </c>
      <c r="D14" s="14">
        <v>0</v>
      </c>
      <c r="E14" s="14">
        <v>0</v>
      </c>
      <c r="F14" s="14">
        <v>0</v>
      </c>
      <c r="G14" s="14">
        <v>0</v>
      </c>
      <c r="H14" s="15"/>
    </row>
    <row r="15" spans="1:12" x14ac:dyDescent="0.35">
      <c r="A15" s="40"/>
      <c r="B15" s="41" t="s">
        <v>71</v>
      </c>
      <c r="C15" s="13">
        <f>G15</f>
        <v>0</v>
      </c>
      <c r="D15" s="14">
        <v>0</v>
      </c>
      <c r="E15" s="14">
        <v>0</v>
      </c>
      <c r="F15" s="14">
        <v>0</v>
      </c>
      <c r="G15" s="14">
        <v>0</v>
      </c>
      <c r="H15" s="15"/>
    </row>
    <row r="16" spans="1:12" x14ac:dyDescent="0.35">
      <c r="A16" s="40"/>
      <c r="B16" s="41" t="s">
        <v>71</v>
      </c>
      <c r="C16" s="13">
        <f>G16</f>
        <v>0</v>
      </c>
      <c r="D16" s="14">
        <v>0</v>
      </c>
      <c r="E16" s="14">
        <v>0</v>
      </c>
      <c r="F16" s="14">
        <v>0</v>
      </c>
      <c r="G16" s="14">
        <v>0</v>
      </c>
      <c r="H16" s="15"/>
    </row>
    <row r="17" spans="1:8" x14ac:dyDescent="0.35">
      <c r="A17" s="40"/>
      <c r="B17" s="41" t="s">
        <v>71</v>
      </c>
      <c r="C17" s="13">
        <f>G17</f>
        <v>0</v>
      </c>
      <c r="D17" s="14">
        <v>0</v>
      </c>
      <c r="E17" s="14">
        <v>0</v>
      </c>
      <c r="F17" s="14">
        <v>0</v>
      </c>
      <c r="G17" s="14">
        <v>0</v>
      </c>
      <c r="H17" s="15"/>
    </row>
    <row r="18" spans="1:8" x14ac:dyDescent="0.35">
      <c r="A18" s="40" t="s">
        <v>74</v>
      </c>
      <c r="B18" s="12"/>
      <c r="C18" s="13">
        <f>G18</f>
        <v>0</v>
      </c>
      <c r="D18" s="13">
        <f t="shared" ref="D18:G18" si="2">SUM(D14:D17)</f>
        <v>0</v>
      </c>
      <c r="E18">
        <f t="shared" si="2"/>
        <v>0</v>
      </c>
      <c r="F18" s="13">
        <f t="shared" si="2"/>
        <v>0</v>
      </c>
      <c r="G18" s="13">
        <f t="shared" si="2"/>
        <v>0</v>
      </c>
      <c r="H18" s="19"/>
    </row>
    <row r="19" spans="1:8" x14ac:dyDescent="0.35">
      <c r="A19" s="38" t="s">
        <v>18</v>
      </c>
      <c r="B19" s="12"/>
      <c r="D19" s="13"/>
      <c r="F19" s="13"/>
      <c r="G19" s="13"/>
      <c r="H19" s="19"/>
    </row>
    <row r="20" spans="1:8" x14ac:dyDescent="0.35">
      <c r="A20" s="40"/>
      <c r="B20" s="41" t="s">
        <v>71</v>
      </c>
      <c r="C20" s="13">
        <f>G20</f>
        <v>0</v>
      </c>
      <c r="D20" s="14">
        <v>0</v>
      </c>
      <c r="E20" s="14">
        <v>0</v>
      </c>
      <c r="F20" s="14">
        <v>0</v>
      </c>
      <c r="G20" s="14">
        <v>0</v>
      </c>
      <c r="H20" s="15"/>
    </row>
    <row r="21" spans="1:8" x14ac:dyDescent="0.35">
      <c r="A21" s="40"/>
      <c r="B21" s="41" t="s">
        <v>71</v>
      </c>
      <c r="C21" s="13">
        <f>G21</f>
        <v>0</v>
      </c>
      <c r="D21" s="14">
        <v>0</v>
      </c>
      <c r="E21" s="14">
        <v>0</v>
      </c>
      <c r="F21" s="14">
        <v>0</v>
      </c>
      <c r="G21" s="14">
        <v>0</v>
      </c>
      <c r="H21" s="15"/>
    </row>
    <row r="22" spans="1:8" x14ac:dyDescent="0.35">
      <c r="A22" s="40"/>
      <c r="B22" s="41" t="s">
        <v>71</v>
      </c>
      <c r="C22" s="13">
        <f>G22</f>
        <v>0</v>
      </c>
      <c r="D22" s="14">
        <v>0</v>
      </c>
      <c r="E22" s="14">
        <v>0</v>
      </c>
      <c r="F22" s="14">
        <v>0</v>
      </c>
      <c r="G22" s="14">
        <v>0</v>
      </c>
      <c r="H22" s="15"/>
    </row>
    <row r="23" spans="1:8" x14ac:dyDescent="0.35">
      <c r="A23" s="40"/>
      <c r="B23" s="41" t="s">
        <v>71</v>
      </c>
      <c r="C23" s="13">
        <f>G23</f>
        <v>0</v>
      </c>
      <c r="D23" s="14">
        <v>0</v>
      </c>
      <c r="E23" s="14">
        <v>0</v>
      </c>
      <c r="F23" s="14">
        <v>0</v>
      </c>
      <c r="G23" s="14">
        <v>0</v>
      </c>
      <c r="H23" s="15"/>
    </row>
    <row r="24" spans="1:8" x14ac:dyDescent="0.35">
      <c r="A24" s="40" t="s">
        <v>75</v>
      </c>
      <c r="B24" s="12"/>
      <c r="C24" s="13">
        <f>G24</f>
        <v>0</v>
      </c>
      <c r="D24" s="13">
        <f t="shared" ref="D24:G24" si="3">SUM(D20:D23)</f>
        <v>0</v>
      </c>
      <c r="E24">
        <f t="shared" si="3"/>
        <v>0</v>
      </c>
      <c r="F24" s="13">
        <f t="shared" si="3"/>
        <v>0</v>
      </c>
      <c r="G24" s="13">
        <f t="shared" si="3"/>
        <v>0</v>
      </c>
      <c r="H24" s="19"/>
    </row>
    <row r="25" spans="1:8" x14ac:dyDescent="0.35">
      <c r="A25" s="38" t="s">
        <v>39</v>
      </c>
      <c r="B25" s="12"/>
      <c r="D25" s="13"/>
      <c r="F25" s="13"/>
      <c r="G25" s="13"/>
      <c r="H25" s="19"/>
    </row>
    <row r="26" spans="1:8" x14ac:dyDescent="0.35">
      <c r="A26" s="40"/>
      <c r="B26" s="41" t="s">
        <v>71</v>
      </c>
      <c r="C26" s="13">
        <f>G26</f>
        <v>0</v>
      </c>
      <c r="D26" s="14">
        <v>0</v>
      </c>
      <c r="E26" s="14">
        <v>0</v>
      </c>
      <c r="F26" s="14">
        <v>0</v>
      </c>
      <c r="G26" s="14">
        <v>0</v>
      </c>
      <c r="H26" s="15"/>
    </row>
    <row r="27" spans="1:8" x14ac:dyDescent="0.35">
      <c r="A27" s="40"/>
      <c r="B27" s="41" t="s">
        <v>71</v>
      </c>
      <c r="C27" s="13">
        <f>G27</f>
        <v>0</v>
      </c>
      <c r="D27" s="14">
        <v>0</v>
      </c>
      <c r="E27" s="14">
        <v>0</v>
      </c>
      <c r="F27" s="14">
        <v>0</v>
      </c>
      <c r="G27" s="14">
        <v>0</v>
      </c>
      <c r="H27" s="15"/>
    </row>
    <row r="28" spans="1:8" x14ac:dyDescent="0.35">
      <c r="A28" s="40"/>
      <c r="B28" s="41" t="s">
        <v>71</v>
      </c>
      <c r="C28" s="13">
        <f>G28</f>
        <v>0</v>
      </c>
      <c r="D28" s="14">
        <v>0</v>
      </c>
      <c r="E28" s="14">
        <v>0</v>
      </c>
      <c r="F28" s="14">
        <v>0</v>
      </c>
      <c r="G28" s="14">
        <v>0</v>
      </c>
      <c r="H28" s="15"/>
    </row>
    <row r="29" spans="1:8" x14ac:dyDescent="0.35">
      <c r="A29" s="40"/>
      <c r="B29" s="41" t="s">
        <v>71</v>
      </c>
      <c r="C29" s="13">
        <f>G29</f>
        <v>0</v>
      </c>
      <c r="D29" s="14">
        <v>0</v>
      </c>
      <c r="E29" s="14">
        <v>0</v>
      </c>
      <c r="F29" s="14">
        <v>0</v>
      </c>
      <c r="G29" s="14">
        <v>0</v>
      </c>
      <c r="H29" s="15"/>
    </row>
    <row r="30" spans="1:8" x14ac:dyDescent="0.35">
      <c r="A30" s="40" t="s">
        <v>76</v>
      </c>
      <c r="B30" s="12"/>
      <c r="C30" s="13">
        <f t="shared" ref="C30:G30" si="4">SUM(C26:C29)</f>
        <v>0</v>
      </c>
      <c r="D30" s="13">
        <f t="shared" si="4"/>
        <v>0</v>
      </c>
      <c r="E30" s="13">
        <f t="shared" si="4"/>
        <v>0</v>
      </c>
      <c r="F30" s="13">
        <f t="shared" si="4"/>
        <v>0</v>
      </c>
      <c r="G30" s="13">
        <f t="shared" si="4"/>
        <v>0</v>
      </c>
      <c r="H30" s="19"/>
    </row>
    <row r="31" spans="1:8" x14ac:dyDescent="0.35">
      <c r="A31" s="38" t="s">
        <v>20</v>
      </c>
      <c r="B31" s="12"/>
      <c r="C31" s="13"/>
      <c r="D31" s="13"/>
      <c r="F31" s="13"/>
      <c r="G31" s="13"/>
      <c r="H31" s="19"/>
    </row>
    <row r="32" spans="1:8" x14ac:dyDescent="0.35">
      <c r="A32" s="38"/>
      <c r="B32" s="41" t="s">
        <v>71</v>
      </c>
      <c r="C32" s="13">
        <f>G32</f>
        <v>0</v>
      </c>
      <c r="D32" s="14">
        <v>0</v>
      </c>
      <c r="E32" s="14">
        <v>0</v>
      </c>
      <c r="F32" s="14">
        <v>0</v>
      </c>
      <c r="G32" s="14">
        <v>0</v>
      </c>
      <c r="H32" s="15"/>
    </row>
    <row r="33" spans="1:67" x14ac:dyDescent="0.35">
      <c r="A33" s="38"/>
      <c r="B33" s="41" t="s">
        <v>71</v>
      </c>
      <c r="C33" s="13">
        <f>G33</f>
        <v>0</v>
      </c>
      <c r="D33" s="14">
        <v>0</v>
      </c>
      <c r="E33" s="14">
        <v>0</v>
      </c>
      <c r="F33" s="14">
        <v>0</v>
      </c>
      <c r="G33" s="14">
        <v>0</v>
      </c>
      <c r="H33" s="15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</row>
    <row r="34" spans="1:67" s="44" customFormat="1" x14ac:dyDescent="0.35">
      <c r="A34" s="43" t="s">
        <v>77</v>
      </c>
      <c r="B34" s="12"/>
      <c r="C34" s="13">
        <f t="shared" ref="C34:G34" si="5">SUM(C32:C33)</f>
        <v>0</v>
      </c>
      <c r="D34" s="13">
        <f t="shared" si="5"/>
        <v>0</v>
      </c>
      <c r="E34" s="13">
        <f t="shared" si="5"/>
        <v>0</v>
      </c>
      <c r="F34" s="13">
        <f t="shared" si="5"/>
        <v>0</v>
      </c>
      <c r="G34" s="13">
        <f t="shared" si="5"/>
        <v>0</v>
      </c>
      <c r="H34" s="19"/>
      <c r="I34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</row>
    <row r="35" spans="1:67" x14ac:dyDescent="0.35">
      <c r="A35" s="38" t="s">
        <v>40</v>
      </c>
      <c r="B35" s="12"/>
      <c r="C35" s="13"/>
      <c r="D35" s="13"/>
      <c r="F35" s="13"/>
      <c r="G35" s="13"/>
      <c r="H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</row>
    <row r="36" spans="1:67" x14ac:dyDescent="0.35">
      <c r="A36" s="38"/>
      <c r="B36" s="41" t="s">
        <v>71</v>
      </c>
      <c r="C36" s="13">
        <v>0</v>
      </c>
      <c r="D36" s="14">
        <v>0</v>
      </c>
      <c r="E36" s="14">
        <v>0</v>
      </c>
      <c r="F36" s="14">
        <v>0</v>
      </c>
      <c r="G36" s="14">
        <v>0</v>
      </c>
      <c r="H36" s="15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</row>
    <row r="37" spans="1:67" x14ac:dyDescent="0.35">
      <c r="A37" s="38"/>
      <c r="B37" s="41" t="s">
        <v>71</v>
      </c>
      <c r="C37" s="13">
        <v>0</v>
      </c>
      <c r="D37" s="14">
        <v>0</v>
      </c>
      <c r="E37" s="14">
        <v>0</v>
      </c>
      <c r="F37" s="14">
        <v>0</v>
      </c>
      <c r="G37" s="14">
        <v>0</v>
      </c>
      <c r="H37" s="15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</row>
    <row r="38" spans="1:67" s="44" customFormat="1" x14ac:dyDescent="0.35">
      <c r="A38" s="43" t="s">
        <v>78</v>
      </c>
      <c r="B38" s="12"/>
      <c r="C38" s="13">
        <f>SUM(C36:C37)</f>
        <v>0</v>
      </c>
      <c r="D38" s="13">
        <f t="shared" ref="D38:G38" si="6">SUM(D36:D37)</f>
        <v>0</v>
      </c>
      <c r="E38" s="13">
        <f t="shared" si="6"/>
        <v>0</v>
      </c>
      <c r="F38" s="13">
        <f t="shared" si="6"/>
        <v>0</v>
      </c>
      <c r="G38" s="13">
        <f t="shared" si="6"/>
        <v>0</v>
      </c>
      <c r="H38"/>
      <c r="I38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</row>
    <row r="39" spans="1:67" x14ac:dyDescent="0.35">
      <c r="A39" s="38" t="s">
        <v>41</v>
      </c>
      <c r="B39" s="12"/>
      <c r="C39" s="13"/>
      <c r="D39" s="13"/>
      <c r="F39" s="13"/>
      <c r="G39" s="13"/>
    </row>
    <row r="40" spans="1:67" x14ac:dyDescent="0.35">
      <c r="A40" s="38"/>
      <c r="B40" s="41" t="s">
        <v>71</v>
      </c>
      <c r="C40" s="13">
        <v>0</v>
      </c>
      <c r="D40" s="14">
        <v>0</v>
      </c>
      <c r="E40" s="14">
        <v>0</v>
      </c>
      <c r="F40" s="14">
        <v>0</v>
      </c>
      <c r="G40" s="14">
        <v>0</v>
      </c>
      <c r="H40" s="15"/>
    </row>
    <row r="41" spans="1:67" x14ac:dyDescent="0.35">
      <c r="A41" s="38"/>
      <c r="B41" s="41" t="s">
        <v>71</v>
      </c>
      <c r="C41" s="13">
        <v>0</v>
      </c>
      <c r="D41" s="14">
        <v>0</v>
      </c>
      <c r="E41" s="14">
        <v>0</v>
      </c>
      <c r="F41" s="14">
        <v>0</v>
      </c>
      <c r="G41" s="14">
        <v>0</v>
      </c>
      <c r="H41" s="15"/>
    </row>
    <row r="42" spans="1:67" x14ac:dyDescent="0.35">
      <c r="A42" s="43" t="s">
        <v>79</v>
      </c>
      <c r="B42" s="12"/>
      <c r="C42" s="13">
        <f>SUM(C40:C41)</f>
        <v>0</v>
      </c>
      <c r="D42" s="13">
        <f t="shared" ref="D42:G42" si="7">SUM(D40:D41)</f>
        <v>0</v>
      </c>
      <c r="E42" s="13">
        <f t="shared" si="7"/>
        <v>0</v>
      </c>
      <c r="F42" s="13">
        <f t="shared" si="7"/>
        <v>0</v>
      </c>
      <c r="G42" s="13">
        <f t="shared" si="7"/>
        <v>0</v>
      </c>
    </row>
    <row r="43" spans="1:67" x14ac:dyDescent="0.35">
      <c r="A43" s="38" t="s">
        <v>22</v>
      </c>
      <c r="B43" s="12"/>
      <c r="C43" s="13"/>
      <c r="D43" s="13"/>
      <c r="F43" s="13"/>
      <c r="G43" s="13"/>
    </row>
    <row r="44" spans="1:67" x14ac:dyDescent="0.35">
      <c r="A44" s="38"/>
      <c r="B44" s="41" t="s">
        <v>71</v>
      </c>
      <c r="C44" s="13">
        <v>0</v>
      </c>
      <c r="D44" s="14">
        <v>0</v>
      </c>
      <c r="E44" s="14">
        <v>0</v>
      </c>
      <c r="F44" s="14">
        <v>0</v>
      </c>
      <c r="G44" s="14">
        <v>0</v>
      </c>
      <c r="H44" s="15"/>
    </row>
    <row r="45" spans="1:67" x14ac:dyDescent="0.35">
      <c r="A45" s="38"/>
      <c r="B45" s="41" t="s">
        <v>71</v>
      </c>
      <c r="C45" s="13">
        <v>0</v>
      </c>
      <c r="D45" s="14">
        <v>0</v>
      </c>
      <c r="E45" s="14">
        <v>0</v>
      </c>
      <c r="F45" s="14">
        <v>0</v>
      </c>
      <c r="G45" s="14">
        <v>0</v>
      </c>
      <c r="H45" s="15"/>
    </row>
    <row r="46" spans="1:67" x14ac:dyDescent="0.35">
      <c r="A46" s="43" t="s">
        <v>80</v>
      </c>
      <c r="B46" s="12"/>
      <c r="C46" s="13">
        <f>SUM(C44:C45)</f>
        <v>0</v>
      </c>
      <c r="D46" s="13">
        <f t="shared" ref="D46:G46" si="8">SUM(D44:D45)</f>
        <v>0</v>
      </c>
      <c r="E46" s="13">
        <f t="shared" si="8"/>
        <v>0</v>
      </c>
      <c r="F46" s="13">
        <f t="shared" si="8"/>
        <v>0</v>
      </c>
      <c r="G46" s="13">
        <f t="shared" si="8"/>
        <v>0</v>
      </c>
    </row>
    <row r="47" spans="1:67" x14ac:dyDescent="0.35">
      <c r="A47" s="38" t="s">
        <v>23</v>
      </c>
      <c r="B47" s="12"/>
      <c r="C47" s="13"/>
      <c r="D47" s="13"/>
      <c r="F47" s="13"/>
      <c r="G47" s="13"/>
    </row>
    <row r="48" spans="1:67" x14ac:dyDescent="0.35">
      <c r="A48" s="38"/>
      <c r="B48" s="41" t="s">
        <v>71</v>
      </c>
      <c r="C48" s="13">
        <v>0</v>
      </c>
      <c r="D48" s="14">
        <v>0</v>
      </c>
      <c r="E48" s="14">
        <v>0</v>
      </c>
      <c r="F48" s="14">
        <v>0</v>
      </c>
      <c r="G48" s="14">
        <v>0</v>
      </c>
      <c r="H48" s="15"/>
    </row>
    <row r="49" spans="1:8" x14ac:dyDescent="0.35">
      <c r="A49" s="38"/>
      <c r="B49" s="41" t="s">
        <v>71</v>
      </c>
      <c r="C49" s="13">
        <v>0</v>
      </c>
      <c r="D49" s="14">
        <v>0</v>
      </c>
      <c r="E49" s="14">
        <v>0</v>
      </c>
      <c r="F49" s="14">
        <v>0</v>
      </c>
      <c r="G49" s="14">
        <v>0</v>
      </c>
      <c r="H49" s="15"/>
    </row>
    <row r="50" spans="1:8" x14ac:dyDescent="0.35">
      <c r="A50" s="43" t="s">
        <v>81</v>
      </c>
      <c r="B50" s="12"/>
      <c r="C50" s="13">
        <f>SUM(C48:C49)</f>
        <v>0</v>
      </c>
      <c r="D50" s="13">
        <f t="shared" ref="D50:G50" si="9">SUM(D48:D49)</f>
        <v>0</v>
      </c>
      <c r="E50" s="13">
        <f t="shared" si="9"/>
        <v>0</v>
      </c>
      <c r="F50" s="13">
        <f t="shared" si="9"/>
        <v>0</v>
      </c>
      <c r="G50" s="13">
        <f t="shared" si="9"/>
        <v>0</v>
      </c>
    </row>
    <row r="51" spans="1:8" x14ac:dyDescent="0.35">
      <c r="A51" s="38" t="s">
        <v>24</v>
      </c>
      <c r="B51" s="12"/>
      <c r="C51" s="13"/>
      <c r="D51" s="13"/>
      <c r="F51" s="13"/>
      <c r="G51" s="13"/>
    </row>
    <row r="52" spans="1:8" x14ac:dyDescent="0.35">
      <c r="A52" s="38"/>
      <c r="B52" s="41" t="s">
        <v>71</v>
      </c>
      <c r="C52" s="13">
        <v>0</v>
      </c>
      <c r="D52" s="14">
        <v>0</v>
      </c>
      <c r="E52" s="14">
        <v>0</v>
      </c>
      <c r="F52" s="14">
        <v>0</v>
      </c>
      <c r="G52" s="14">
        <v>0</v>
      </c>
      <c r="H52" s="15"/>
    </row>
    <row r="53" spans="1:8" x14ac:dyDescent="0.35">
      <c r="A53" s="38"/>
      <c r="B53" s="41" t="s">
        <v>71</v>
      </c>
      <c r="C53" s="13">
        <v>0</v>
      </c>
      <c r="D53" s="14">
        <v>0</v>
      </c>
      <c r="E53" s="14">
        <v>0</v>
      </c>
      <c r="F53" s="14">
        <v>0</v>
      </c>
      <c r="G53" s="14">
        <v>0</v>
      </c>
      <c r="H53" s="15"/>
    </row>
    <row r="54" spans="1:8" x14ac:dyDescent="0.35">
      <c r="A54" s="43" t="s">
        <v>82</v>
      </c>
      <c r="B54" s="12"/>
      <c r="C54" s="13">
        <f>SUM(C52:C53)</f>
        <v>0</v>
      </c>
      <c r="D54" s="13">
        <f t="shared" ref="D54:G54" si="10">SUM(D52:D53)</f>
        <v>0</v>
      </c>
      <c r="E54" s="13">
        <f t="shared" si="10"/>
        <v>0</v>
      </c>
      <c r="F54" s="13">
        <f t="shared" si="10"/>
        <v>0</v>
      </c>
      <c r="G54" s="13">
        <f t="shared" si="10"/>
        <v>0</v>
      </c>
    </row>
    <row r="55" spans="1:8" x14ac:dyDescent="0.35">
      <c r="A55" s="38" t="s">
        <v>25</v>
      </c>
      <c r="B55" s="12"/>
      <c r="C55" s="13"/>
      <c r="D55" s="13"/>
      <c r="F55" s="13"/>
      <c r="G55" s="13"/>
      <c r="H55" s="19"/>
    </row>
    <row r="56" spans="1:8" x14ac:dyDescent="0.35">
      <c r="A56" s="38"/>
      <c r="B56" s="41" t="s">
        <v>71</v>
      </c>
      <c r="C56" s="13">
        <v>0</v>
      </c>
      <c r="D56" s="14">
        <v>0</v>
      </c>
      <c r="E56" s="14">
        <v>0</v>
      </c>
      <c r="F56" s="14">
        <v>0</v>
      </c>
      <c r="G56" s="14">
        <v>0</v>
      </c>
      <c r="H56" s="15"/>
    </row>
    <row r="57" spans="1:8" x14ac:dyDescent="0.35">
      <c r="A57" s="38"/>
      <c r="B57" s="41" t="s">
        <v>71</v>
      </c>
      <c r="C57" s="13">
        <v>0</v>
      </c>
      <c r="D57" s="14">
        <v>0</v>
      </c>
      <c r="E57" s="14">
        <v>0</v>
      </c>
      <c r="F57" s="14">
        <v>0</v>
      </c>
      <c r="G57" s="14">
        <v>0</v>
      </c>
      <c r="H57" s="15"/>
    </row>
    <row r="58" spans="1:8" x14ac:dyDescent="0.35">
      <c r="A58" s="43" t="s">
        <v>83</v>
      </c>
      <c r="B58" s="12"/>
      <c r="C58" s="13">
        <f>SUM(C56:C57)</f>
        <v>0</v>
      </c>
      <c r="D58" s="13">
        <f t="shared" ref="D58:G58" si="11">SUM(D56:D57)</f>
        <v>0</v>
      </c>
      <c r="E58" s="13">
        <f t="shared" si="11"/>
        <v>0</v>
      </c>
      <c r="F58" s="13">
        <f t="shared" si="11"/>
        <v>0</v>
      </c>
      <c r="G58" s="13">
        <f t="shared" si="11"/>
        <v>0</v>
      </c>
      <c r="H58" s="19"/>
    </row>
    <row r="59" spans="1:8" x14ac:dyDescent="0.35">
      <c r="A59" s="38" t="s">
        <v>26</v>
      </c>
      <c r="B59" s="12"/>
      <c r="C59" s="13"/>
      <c r="D59" s="13"/>
      <c r="F59" s="13"/>
      <c r="G59" s="13"/>
    </row>
    <row r="60" spans="1:8" x14ac:dyDescent="0.35">
      <c r="A60" s="38"/>
      <c r="B60" s="41" t="s">
        <v>71</v>
      </c>
      <c r="C60" s="13">
        <v>0</v>
      </c>
      <c r="D60" s="14">
        <v>0</v>
      </c>
      <c r="E60" s="14">
        <v>0</v>
      </c>
      <c r="F60" s="14">
        <v>0</v>
      </c>
      <c r="G60" s="14">
        <v>0</v>
      </c>
      <c r="H60" s="15"/>
    </row>
    <row r="61" spans="1:8" x14ac:dyDescent="0.35">
      <c r="A61" s="38"/>
      <c r="B61" s="41" t="s">
        <v>71</v>
      </c>
      <c r="C61" s="13">
        <v>0</v>
      </c>
      <c r="D61" s="14">
        <v>0</v>
      </c>
      <c r="E61" s="14">
        <v>0</v>
      </c>
      <c r="F61" s="14">
        <v>0</v>
      </c>
      <c r="G61" s="14">
        <v>0</v>
      </c>
      <c r="H61" s="15"/>
    </row>
    <row r="62" spans="1:8" x14ac:dyDescent="0.35">
      <c r="A62" s="43" t="s">
        <v>84</v>
      </c>
      <c r="B62" s="12"/>
      <c r="C62" s="13">
        <f>SUM(C60:C61)</f>
        <v>0</v>
      </c>
      <c r="D62" s="13">
        <f t="shared" ref="D62:G62" si="12">SUM(D60:D61)</f>
        <v>0</v>
      </c>
      <c r="E62" s="13">
        <f t="shared" si="12"/>
        <v>0</v>
      </c>
      <c r="F62" s="13">
        <f t="shared" si="12"/>
        <v>0</v>
      </c>
      <c r="G62" s="13">
        <f t="shared" si="12"/>
        <v>0</v>
      </c>
    </row>
    <row r="63" spans="1:8" x14ac:dyDescent="0.35">
      <c r="A63" s="38" t="s">
        <v>42</v>
      </c>
      <c r="B63" s="12"/>
      <c r="C63" s="13"/>
      <c r="D63" s="13"/>
      <c r="F63" s="13"/>
      <c r="G63" s="13"/>
    </row>
    <row r="64" spans="1:8" x14ac:dyDescent="0.35">
      <c r="A64" s="38"/>
      <c r="B64" s="41" t="s">
        <v>71</v>
      </c>
      <c r="C64" s="13">
        <v>0</v>
      </c>
      <c r="D64" s="14">
        <v>0</v>
      </c>
      <c r="E64" s="14">
        <v>0</v>
      </c>
      <c r="F64" s="14">
        <v>0</v>
      </c>
      <c r="G64" s="14">
        <v>0</v>
      </c>
      <c r="H64" s="15"/>
    </row>
    <row r="65" spans="1:8" x14ac:dyDescent="0.35">
      <c r="A65" s="38"/>
      <c r="B65" s="41" t="s">
        <v>71</v>
      </c>
      <c r="C65" s="13">
        <v>0</v>
      </c>
      <c r="D65" s="14">
        <v>0</v>
      </c>
      <c r="E65" s="14">
        <v>0</v>
      </c>
      <c r="F65" s="14">
        <v>0</v>
      </c>
      <c r="G65" s="14">
        <v>0</v>
      </c>
      <c r="H65" s="15"/>
    </row>
    <row r="66" spans="1:8" x14ac:dyDescent="0.35">
      <c r="A66" s="43" t="s">
        <v>85</v>
      </c>
      <c r="B66" s="12"/>
      <c r="C66" s="13">
        <f>SUM(C64:C65)</f>
        <v>0</v>
      </c>
      <c r="D66" s="13">
        <f t="shared" ref="D66:G66" si="13">SUM(D64:D65)</f>
        <v>0</v>
      </c>
      <c r="E66" s="13">
        <f t="shared" si="13"/>
        <v>0</v>
      </c>
      <c r="F66" s="13">
        <f t="shared" si="13"/>
        <v>0</v>
      </c>
      <c r="G66" s="13">
        <f t="shared" si="13"/>
        <v>0</v>
      </c>
    </row>
    <row r="67" spans="1:8" x14ac:dyDescent="0.35">
      <c r="A67" s="42" t="s">
        <v>86</v>
      </c>
      <c r="B67" s="12"/>
      <c r="C67" s="13">
        <v>0</v>
      </c>
      <c r="D67" s="13"/>
      <c r="F67" s="13"/>
      <c r="G67" s="13"/>
    </row>
    <row r="69" spans="1:8" x14ac:dyDescent="0.35">
      <c r="A69" s="38" t="s">
        <v>43</v>
      </c>
      <c r="B69" s="12"/>
      <c r="C69" s="13">
        <f>C12*0.44</f>
        <v>0</v>
      </c>
      <c r="D69" s="13">
        <f>D7*0.44</f>
        <v>0</v>
      </c>
      <c r="E69">
        <f>E7*0.44</f>
        <v>0</v>
      </c>
      <c r="F69" s="13">
        <f>F7*0.44</f>
        <v>0</v>
      </c>
      <c r="G69" s="13">
        <f>G7*0.44</f>
        <v>0</v>
      </c>
    </row>
    <row r="70" spans="1:8" x14ac:dyDescent="0.35">
      <c r="A70" s="38" t="s">
        <v>87</v>
      </c>
      <c r="B70" s="12"/>
      <c r="C70" s="13" t="e">
        <f>#REF!*0.44</f>
        <v>#REF!</v>
      </c>
      <c r="D70" s="13">
        <f t="shared" ref="D70:G70" si="14">D13*0.18</f>
        <v>0</v>
      </c>
      <c r="E70">
        <f t="shared" si="14"/>
        <v>0</v>
      </c>
      <c r="F70" s="13">
        <f t="shared" si="14"/>
        <v>0</v>
      </c>
      <c r="G70" s="13">
        <f t="shared" si="14"/>
        <v>0</v>
      </c>
    </row>
    <row r="71" spans="1:8" x14ac:dyDescent="0.35">
      <c r="A71" s="43" t="s">
        <v>30</v>
      </c>
      <c r="B71" s="18"/>
      <c r="C71" s="16" t="e">
        <f>SUM(C12+C18+C24+C30+C34+C38+C42+C46+C50+C54+C58+C62+C66+C69+C70)</f>
        <v>#REF!</v>
      </c>
      <c r="D71" s="16">
        <f>SUM(D12+D18+D24+D30+D34+D38+D42+D46+D50+D54+D58+D62+D66+D69+D70)</f>
        <v>0</v>
      </c>
      <c r="E71" s="16">
        <f>SUM(E12+E18+E24+E30+E34+E38+E42+E46+E50+E54+E58+E62+E66+E69+E70)</f>
        <v>0</v>
      </c>
      <c r="F71" s="16">
        <f>SUM(F12+F18+F24+F30+F34+F38+F42+F46+F50+F54+F58+F62+F66+F69+F70)</f>
        <v>0</v>
      </c>
      <c r="G71" s="16">
        <f>SUM(G12+G18+G24+G30+G34+G38+G42+G46+G50+G54+G58+G62+G66+G69+G70)</f>
        <v>0</v>
      </c>
    </row>
  </sheetData>
  <mergeCells count="6">
    <mergeCell ref="B1:G1"/>
    <mergeCell ref="K1:L1"/>
    <mergeCell ref="C2:C4"/>
    <mergeCell ref="H2:H4"/>
    <mergeCell ref="A1:A4"/>
    <mergeCell ref="B2:B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3"/>
  <sheetViews>
    <sheetView workbookViewId="0">
      <selection activeCell="E24" sqref="E24"/>
    </sheetView>
  </sheetViews>
  <sheetFormatPr defaultRowHeight="14.5" x14ac:dyDescent="0.35"/>
  <sheetData>
    <row r="2" spans="2:2" x14ac:dyDescent="0.35">
      <c r="B2" t="s">
        <v>88</v>
      </c>
    </row>
    <row r="3" spans="2:2" x14ac:dyDescent="0.35">
      <c r="B3" t="s">
        <v>89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557624-d6a7-40e5-a06f-ebe44359847b">EAEXP2DD475P-1149199250-6563014</_dlc_DocId>
    <_dlc_DocIdUrl xmlns="8f557624-d6a7-40e5-a06f-ebe44359847b">
      <Url>https://erstdk.sharepoint.com/teams/share/_layouts/15/DocIdRedir.aspx?ID=EAEXP2DD475P-1149199250-6563014</Url>
      <Description>EAEXP2DD475P-1149199250-6563014</Description>
    </_dlc_DocIdUrl>
    <lcf76f155ced4ddcb4097134ff3c332f xmlns="ba3c0d19-9a85-4c97-b951-b8742efd782e">
      <Terms xmlns="http://schemas.microsoft.com/office/infopath/2007/PartnerControls"/>
    </lcf76f155ced4ddcb4097134ff3c332f>
    <TaxCatchAll xmlns="8f557624-d6a7-40e5-a06f-ebe44359847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823DAD65BFDC47A3186F100C863B32" ma:contentTypeVersion="12903" ma:contentTypeDescription="Opret et nyt dokument." ma:contentTypeScope="" ma:versionID="18c28a5374615ad6a054f32864e655ac">
  <xsd:schema xmlns:xsd="http://www.w3.org/2001/XMLSchema" xmlns:xs="http://www.w3.org/2001/XMLSchema" xmlns:p="http://schemas.microsoft.com/office/2006/metadata/properties" xmlns:ns1="http://schemas.microsoft.com/sharepoint/v3" xmlns:ns2="8f557624-d6a7-40e5-a06f-ebe44359847b" xmlns:ns3="ba3c0d19-9a85-4c97-b951-b8742efd782e" targetNamespace="http://schemas.microsoft.com/office/2006/metadata/properties" ma:root="true" ma:fieldsID="d7c1e7af06deea29d3a956beed83ce80" ns1:_="" ns2:_="" ns3:_="">
    <xsd:import namespace="http://schemas.microsoft.com/sharepoint/v3"/>
    <xsd:import namespace="8f557624-d6a7-40e5-a06f-ebe44359847b"/>
    <xsd:import namespace="ba3c0d19-9a85-4c97-b951-b8742efd78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21" nillable="true" ma:displayName="Oprindelig udløbsdato" ma:hidden="true" ma:internalName="_dlc_ExpireDateSaved" ma:readOnly="true">
      <xsd:simpleType>
        <xsd:restriction base="dms:DateTime"/>
      </xsd:simpleType>
    </xsd:element>
    <xsd:element name="_dlc_ExpireDate" ma:index="22" nillable="true" ma:displayName="Udløbsdato" ma:description="" ma:hidden="true" ma:indexed="true" ma:internalName="_dlc_ExpireDate" ma:readOnly="true">
      <xsd:simpleType>
        <xsd:restriction base="dms:DateTime"/>
      </xsd:simpleType>
    </xsd:element>
    <xsd:element name="_dlc_Exempt" ma:index="23" nillable="true" ma:displayName="Undtaget fra politik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57624-d6a7-40e5-a06f-ebe4435984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9" nillable="true" ma:displayName="Taxonomy Catch All Column" ma:hidden="true" ma:list="{2baa2b68-f128-4e7a-99a5-6ad3f5f37d9f}" ma:internalName="TaxCatchAll" ma:showField="CatchAllData" ma:web="8f557624-d6a7-40e5-a06f-ebe443598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0d19-9a85-4c97-b951-b8742efd7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Billedmærker" ma:readOnly="false" ma:fieldId="{5cf76f15-5ced-4ddc-b409-7134ff3c332f}" ma:taxonomyMulti="true" ma:sspId="46f9bfe2-f411-48ca-b094-cf8508787f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B75116-8019-44A6-9C2A-348E993DB704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a3c0d19-9a85-4c97-b951-b8742efd782e"/>
    <ds:schemaRef ds:uri="http://purl.org/dc/elements/1.1/"/>
    <ds:schemaRef ds:uri="http://schemas.microsoft.com/office/2006/metadata/properties"/>
    <ds:schemaRef ds:uri="http://schemas.microsoft.com/office/infopath/2007/PartnerControls"/>
    <ds:schemaRef ds:uri="8f557624-d6a7-40e5-a06f-ebe44359847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73A3F1-6E4D-40A9-8C37-43244ACD37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f557624-d6a7-40e5-a06f-ebe44359847b"/>
    <ds:schemaRef ds:uri="ba3c0d19-9a85-4c97-b951-b8742efd7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61DD55-902A-420B-887F-15813B5CA0F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27EC17C-8FD0-4333-87B5-1CC4998ABB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Budget og regnskab</vt:lpstr>
      <vt:lpstr>Aktivitetsbudget</vt:lpstr>
      <vt:lpstr>Ark1</vt:lpstr>
      <vt:lpstr>Aktivitetsbudget!Udskriftsområde</vt:lpstr>
      <vt:lpstr>'Budget og regnskab'!Udskriftsområde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 - Økonomi og effekter</dc:title>
  <dc:subject/>
  <dc:creator>Apache POI</dc:creator>
  <cp:keywords/>
  <dc:description/>
  <cp:lastModifiedBy>Inger Charlotte Fangel Juhl</cp:lastModifiedBy>
  <cp:revision/>
  <dcterms:created xsi:type="dcterms:W3CDTF">2014-07-11T08:14:00Z</dcterms:created>
  <dcterms:modified xsi:type="dcterms:W3CDTF">2024-05-08T10:33:48Z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0x01010028823DAD65BFDC47A3186F100C863B32</vt:lpwstr>
  </property>
  <property fmtid="{D5CDD505-2E9C-101B-9397-08002B2CF9AE}" pid="3" name="_dlc_DocIdItemGuid">
    <vt:lpwstr>7292290e-6faf-4285-a090-bd2134caf043</vt:lpwstr>
  </property>
  <property fmtid="{D5CDD505-2E9C-101B-9397-08002B2CF9AE}" pid="4" name="_dlc_policyId">
    <vt:lpwstr>/teams/share/data</vt:lpwstr>
  </property>
  <property fmtid="{D5CDD505-2E9C-101B-9397-08002B2CF9AE}" pid="5" name="ItemRetentionFormula">
    <vt:lpwstr/>
  </property>
  <property fmtid="{D5CDD505-2E9C-101B-9397-08002B2CF9AE}" pid="6" name="MSIP_Label_6dce252c-76cf-4084-99a9-74584edd60b1_Enabled">
    <vt:lpwstr>False</vt:lpwstr>
  </property>
  <property fmtid="{D5CDD505-2E9C-101B-9397-08002B2CF9AE}" pid="7" name="MSIP_Label_6dce252c-76cf-4084-99a9-74584edd60b1_SiteId">
    <vt:lpwstr>cd721d13-3c75-4526-98ea-ceb8248ff3e5</vt:lpwstr>
  </property>
  <property fmtid="{D5CDD505-2E9C-101B-9397-08002B2CF9AE}" pid="8" name="MSIP_Label_6dce252c-76cf-4084-99a9-74584edd60b1_Owner">
    <vt:lpwstr>nikgam@erst.dk</vt:lpwstr>
  </property>
  <property fmtid="{D5CDD505-2E9C-101B-9397-08002B2CF9AE}" pid="9" name="MSIP_Label_6dce252c-76cf-4084-99a9-74584edd60b1_SetDate">
    <vt:lpwstr>2019-10-31T13:30:44.6623347Z</vt:lpwstr>
  </property>
  <property fmtid="{D5CDD505-2E9C-101B-9397-08002B2CF9AE}" pid="10" name="MSIP_Label_6dce252c-76cf-4084-99a9-74584edd60b1_Name">
    <vt:lpwstr>Generelt</vt:lpwstr>
  </property>
  <property fmtid="{D5CDD505-2E9C-101B-9397-08002B2CF9AE}" pid="11" name="MSIP_Label_6dce252c-76cf-4084-99a9-74584edd60b1_Application">
    <vt:lpwstr>Microsoft Azure Information Protection</vt:lpwstr>
  </property>
  <property fmtid="{D5CDD505-2E9C-101B-9397-08002B2CF9AE}" pid="12" name="MSIP_Label_6dce252c-76cf-4084-99a9-74584edd60b1_Extended_MSFT_Method">
    <vt:lpwstr>Manual</vt:lpwstr>
  </property>
  <property fmtid="{D5CDD505-2E9C-101B-9397-08002B2CF9AE}" pid="13" name="MediaServiceImageTags">
    <vt:lpwstr/>
  </property>
</Properties>
</file>